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9320" windowHeight="11640" activeTab="0"/>
  </bookViews>
  <sheets>
    <sheet name="КПК06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<sst xmlns="http://schemas.openxmlformats.org/spreadsheetml/2006/main" count="249" uniqueCount="147">
  <si>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</si>
  <si>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</si>
  <si>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</si>
  <si>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</si>
  <si>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</si>
  <si>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</si>
  <si>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</si>
  <si>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</si>
  <si>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</si>
  <si>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</si>
  <si>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</si>
  <si>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</si>
  <si>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</si>
  <si>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</si>
  <si>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</si>
  <si>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</si>
  <si>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</si>
  <si>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</si>
  <si>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</si>
  <si>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</si>
  <si>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</si>
  <si>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</si>
  <si>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</si>
  <si>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</si>
  <si>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</si>
  <si>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</si>
  <si>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</si>
  <si>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</si>
  <si>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</si>
  <si>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</si>
  <si>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</si>
  <si>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</si>
  <si>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</si>
  <si>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</si>
  <si>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</si>
  <si>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</si>
  <si>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</si>
  <si>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</si>
  <si>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</si>
  <si>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</si>
  <si>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</si>
  <si>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</si>
  <si>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</si>
  <si>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</si>
  <si>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</si>
  <si>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</si>
  <si>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</si>
  <si>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</si>
  <si>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</si>
  <si>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</si>
  <si>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</si>
  <si>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</si>
  <si>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</si>
  <si>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</si>
  <si>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</si>
  <si>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</si>
  <si>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</si>
  <si>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</si>
  <si>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</si>
  <si>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</si>
  <si>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</si>
  <si>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</si>
  <si>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</si>
  <si>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</si>
  <si>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</si>
  <si>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</si>
  <si>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</si>
  <si>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</si>
  <si>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</si>
  <si>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</si>
  <si>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</si>
  <si>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</si>
  <si>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</si>
  <si>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</si>
  <si>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</si>
  <si>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</si>
  <si>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</si>
  <si>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</si>
  <si>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</si>
  <si>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</si>
  <si>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Продукту</t>
  </si>
  <si>
    <t>Ефективності</t>
  </si>
  <si>
    <t>Якості</t>
  </si>
  <si>
    <t>днів</t>
  </si>
  <si>
    <t xml:space="preserve">Програма оздоровлення та відпочинку дітей на 2017-2020 роки </t>
  </si>
  <si>
    <t>кількість класів (за ступенями шкіл)</t>
  </si>
  <si>
    <t>кількість днів відвідування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</si>
  <si>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</si>
  <si>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</si>
  <si>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</si>
  <si>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</si>
  <si>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</si>
  <si>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середні витрати на одного учня</t>
  </si>
  <si>
    <t xml:space="preserve"> розрахунково(відношення видатків на утримання ЗОШ на середньорічну кількість учнів)</t>
  </si>
  <si>
    <t>Наказ</t>
  </si>
  <si>
    <t>Бюджетний кодекс України від 08.07.2010 р. № 2457-V1 (зі змінами);</t>
  </si>
  <si>
    <t>0600000</t>
  </si>
  <si>
    <t>0610000</t>
  </si>
  <si>
    <t>0611020</t>
  </si>
  <si>
    <t>Закон України  "Про охорону дитинства" № 2402-111;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</si>
  <si>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</si>
  <si>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</si>
  <si>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тис. грн., у тому числі загального фонду-</t>
  </si>
  <si>
    <t>тис. грн. та спеціального фонду-</t>
  </si>
  <si>
    <t>тис. грн.</t>
  </si>
  <si>
    <t>грн.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</si>
  <si>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</si>
  <si>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</si>
  <si>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</si>
  <si>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</si>
  <si>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Міська Програма "Шкільний автобус" Новгород-Сіверської міської ради на 2018-2020 роки</t>
  </si>
  <si>
    <t>Конституція України</t>
  </si>
  <si>
    <t>П.В. Верченко</t>
  </si>
  <si>
    <t>В.І. Печко</t>
  </si>
  <si>
    <t>В.о. начальника відділу освіти, молоді та спорту</t>
  </si>
  <si>
    <t>Начальник  фінансового управління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</si>
  <si>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 №182-ОД від              22.12 2018р.</t>
  </si>
  <si>
    <t>від  28.12.2018 р.    № 442/34/100/05</t>
  </si>
  <si>
    <t>Закон України "Про загальну середню освіту"</t>
  </si>
  <si>
    <t>в т.ч. реалізація програми "Нова українська школа"</t>
  </si>
  <si>
    <t>в т.ч. реалізація програми "Надання державної підтримки особам з особливими освітніми потребами"</t>
  </si>
  <si>
    <t>в т.ч. оснащення закладів загальної середньої освіти з поглибленим\ профільним вивченням природничих та математичних предметів засобами навчання, мультимедійними засобами навчання</t>
  </si>
  <si>
    <t>Реалізація програми "Нова українська школа"</t>
  </si>
  <si>
    <t>Кількість класів, що оснащені</t>
  </si>
  <si>
    <t>Цільва програма "Освіта"</t>
  </si>
  <si>
    <t>Середні витрати на один клас</t>
  </si>
  <si>
    <t>Розрахунок</t>
  </si>
  <si>
    <t>Кількість осіб з особливими освітніми потребами, які потребують державної підтримки</t>
  </si>
  <si>
    <t>осіб</t>
  </si>
  <si>
    <t>Середні витрати на одну особу</t>
  </si>
  <si>
    <t>Реалізація програми "Надання державної підтримки особам з особливими освітніми потребами"</t>
  </si>
  <si>
    <t>Оснащення закладів загальної середньої освіти з поглибленим\ профільним вивченням природничих та математичних предметів засобами навчання, мультимедійними засобами навчання</t>
  </si>
  <si>
    <t>Розпорядження Чернігівської ОДА від 01.03.2018 №108</t>
  </si>
  <si>
    <t xml:space="preserve">Всього середньорічне число ставок/штатних одиниць, у тому числі: </t>
  </si>
  <si>
    <t>Штатний розпис на 2018 рік</t>
  </si>
  <si>
    <t>педагогічного персоналу</t>
  </si>
  <si>
    <t>фахівців</t>
  </si>
  <si>
    <t xml:space="preserve"> робітників</t>
  </si>
  <si>
    <t>Наповнюваність класів</t>
  </si>
  <si>
    <r>
      <t>Прогноз видатків до кінця реалізації інвестиційного проекту</t>
    </r>
    <r>
      <rPr>
        <vertAlign val="superscript"/>
        <sz val="10"/>
        <rFont val="Times New Roman"/>
        <family val="1"/>
      </rPr>
      <t>3</t>
    </r>
  </si>
  <si>
    <r>
      <t>(КФКВК)</t>
    </r>
    <r>
      <rPr>
        <vertAlign val="superscript"/>
        <sz val="10"/>
        <rFont val="Times New Roman"/>
        <family val="1"/>
      </rPr>
      <t>1</t>
    </r>
  </si>
  <si>
    <t>зведення планів по мережі, штатах і контингентах установ</t>
  </si>
  <si>
    <t>середньорічна кількість дітей, що відвідують шкільні заклади</t>
  </si>
  <si>
    <t>Діто-дні відвідування</t>
  </si>
  <si>
    <t>розрахунок до кошторису на 2018 рік по шкільних закладам на харчування дітей</t>
  </si>
  <si>
    <t>розрахунок</t>
  </si>
  <si>
    <r>
      <t xml:space="preserve">                                              у тому числі освітня субвенція-              </t>
    </r>
    <r>
      <rPr>
        <b/>
        <sz val="11"/>
        <rFont val="Times New Roman"/>
        <family val="1"/>
      </rPr>
      <t xml:space="preserve"> </t>
    </r>
    <r>
      <rPr>
        <b/>
        <u val="single"/>
        <sz val="9"/>
        <rFont val="Times New Roman"/>
        <family val="1"/>
      </rPr>
      <t xml:space="preserve">11217,60 </t>
    </r>
    <r>
      <rPr>
        <b/>
        <sz val="9"/>
        <rFont val="Times New Roman"/>
        <family val="1"/>
      </rPr>
      <t xml:space="preserve">       </t>
    </r>
    <r>
      <rPr>
        <sz val="11"/>
        <rFont val="Times New Roman"/>
        <family val="1"/>
      </rPr>
      <t>тис. грн.</t>
    </r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</si>
</sst>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196" fontId="1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96" fontId="11" fillId="0" borderId="11" xfId="0" applyNumberFormat="1" applyFont="1" applyFill="1" applyBorder="1" applyAlignment="1">
      <alignment horizontal="center" vertical="center" wrapText="1"/>
    </xf>
    <xf numFmtId="196" fontId="11" fillId="0" borderId="12" xfId="0" applyNumberFormat="1" applyFont="1" applyFill="1" applyBorder="1" applyAlignment="1">
      <alignment horizontal="center" vertical="center" wrapText="1"/>
    </xf>
    <xf numFmtId="196" fontId="1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96" fontId="1" fillId="0" borderId="11" xfId="0" applyNumberFormat="1" applyFont="1" applyBorder="1" applyAlignment="1">
      <alignment horizontal="center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96" fontId="10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188" fontId="10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196" fontId="4" fillId="0" borderId="0" xfId="0" applyNumberFormat="1" applyFont="1" applyAlignment="1">
      <alignment horizontal="center" vertical="center" wrapText="1"/>
    </xf>
    <xf numFmtId="196" fontId="16" fillId="0" borderId="0" xfId="0" applyNumberFormat="1" applyFont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196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9"/>
  <sheetViews>
    <sheetView tabSelected="1" zoomScalePageLayoutView="0" workbookViewId="0" topLeftCell="A1">
      <selection activeCell="A106" sqref="A106:C107"/>
    </sheetView>
  </sheetViews>
  <sheetFormatPr defaultColWidth="9.00390625" defaultRowHeight="12.75"/>
  <cols>
    <col min="1" max="22" width="2.875" style="1" customWidth="1"/>
    <col min="23" max="23" width="3.125" style="1" customWidth="1"/>
    <col min="24" max="51" width="2.875" style="1" customWidth="1"/>
    <col min="52" max="52" width="3.75390625" style="1" customWidth="1"/>
    <col min="53" max="54" width="2.875" style="1" customWidth="1"/>
    <col min="55" max="55" width="4.87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90" t="s">
        <v>26</v>
      </c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41:64" ht="15" customHeight="1">
      <c r="AO3" s="88" t="s">
        <v>87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41:58" ht="15.75" customHeight="1">
      <c r="AO4" s="147" t="s">
        <v>89</v>
      </c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</row>
    <row r="5" spans="41:58" ht="12.75">
      <c r="AO5" s="148" t="s">
        <v>66</v>
      </c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</row>
    <row r="6" spans="41:58" ht="4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41:65" ht="17.25" customHeight="1">
      <c r="AO7" s="88" t="s">
        <v>94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M7" s="3"/>
    </row>
    <row r="8" spans="41:58" ht="15.75" customHeight="1">
      <c r="AO8" s="147" t="s">
        <v>88</v>
      </c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</row>
    <row r="9" spans="41:58" ht="15.75" customHeight="1">
      <c r="AO9" s="114" t="s">
        <v>1</v>
      </c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</row>
    <row r="10" spans="41:58" ht="15.75" customHeight="1">
      <c r="AO10" s="145" t="s">
        <v>117</v>
      </c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</row>
    <row r="11" ht="6.75" customHeight="1"/>
    <row r="12" spans="1:64" ht="15.75" customHeight="1">
      <c r="A12" s="146" t="s">
        <v>67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</row>
    <row r="13" spans="1:64" ht="15.75" customHeight="1">
      <c r="A13" s="146" t="s">
        <v>108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</row>
    <row r="14" spans="1:64" ht="14.25" customHeight="1">
      <c r="A14" s="137">
        <v>1</v>
      </c>
      <c r="B14" s="137"/>
      <c r="C14" s="138" t="s">
        <v>96</v>
      </c>
      <c r="D14" s="139"/>
      <c r="E14" s="139"/>
      <c r="F14" s="139"/>
      <c r="G14" s="139"/>
      <c r="H14" s="139"/>
      <c r="I14" s="139"/>
      <c r="J14" s="139"/>
      <c r="K14" s="139"/>
      <c r="L14" s="144" t="s">
        <v>109</v>
      </c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</row>
    <row r="15" spans="1:64" ht="10.5" customHeight="1">
      <c r="A15" s="135" t="s">
        <v>2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6" t="s">
        <v>3</v>
      </c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</row>
    <row r="16" spans="1:64" ht="20.25" customHeight="1">
      <c r="A16" s="137" t="s">
        <v>27</v>
      </c>
      <c r="B16" s="137"/>
      <c r="C16" s="138" t="s">
        <v>97</v>
      </c>
      <c r="D16" s="139"/>
      <c r="E16" s="139"/>
      <c r="F16" s="139"/>
      <c r="G16" s="139"/>
      <c r="H16" s="139"/>
      <c r="I16" s="139"/>
      <c r="J16" s="139"/>
      <c r="K16" s="139"/>
      <c r="L16" s="144" t="s">
        <v>109</v>
      </c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</row>
    <row r="17" spans="1:64" ht="10.5" customHeight="1">
      <c r="A17" s="135" t="s">
        <v>2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6" t="s">
        <v>4</v>
      </c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</row>
    <row r="18" spans="1:64" ht="47.25" customHeight="1">
      <c r="A18" s="137">
        <v>3</v>
      </c>
      <c r="B18" s="137"/>
      <c r="C18" s="138" t="s">
        <v>98</v>
      </c>
      <c r="D18" s="139"/>
      <c r="E18" s="139"/>
      <c r="F18" s="139"/>
      <c r="G18" s="139"/>
      <c r="H18" s="139"/>
      <c r="I18" s="139"/>
      <c r="J18" s="139"/>
      <c r="K18" s="139"/>
      <c r="L18" s="140" t="s">
        <v>75</v>
      </c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2" t="s">
        <v>78</v>
      </c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</row>
    <row r="19" spans="1:64" ht="13.5" customHeight="1">
      <c r="A19" s="143" t="s">
        <v>2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 t="s">
        <v>140</v>
      </c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 t="s">
        <v>5</v>
      </c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</row>
    <row r="20" spans="1:64" ht="21.75" customHeight="1">
      <c r="A20" s="127" t="s">
        <v>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8">
        <f>SUM(AS51)</f>
        <v>27886.57</v>
      </c>
      <c r="V20" s="128"/>
      <c r="W20" s="128"/>
      <c r="X20" s="128"/>
      <c r="Y20" s="96" t="s">
        <v>102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129">
        <f>SUM(AC51)</f>
        <v>26522.272</v>
      </c>
      <c r="AO20" s="129"/>
      <c r="AP20" s="129"/>
      <c r="AQ20" s="129"/>
      <c r="AR20" s="96" t="s">
        <v>103</v>
      </c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129">
        <f>SUM(AK51)</f>
        <v>1364.298</v>
      </c>
      <c r="BE20" s="129"/>
      <c r="BF20" s="129"/>
      <c r="BG20" s="129"/>
      <c r="BH20" s="96" t="s">
        <v>104</v>
      </c>
      <c r="BI20" s="96"/>
      <c r="BJ20" s="96"/>
      <c r="BK20" s="96"/>
      <c r="BL20" s="96"/>
    </row>
    <row r="21" spans="1:64" ht="18.75" customHeight="1">
      <c r="A21" s="9" t="s">
        <v>146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11.25" customHeight="1">
      <c r="A22" s="88" t="s">
        <v>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</row>
    <row r="23" spans="1:64" ht="13.5" customHeight="1">
      <c r="A23" s="75" t="s">
        <v>111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2"/>
    </row>
    <row r="24" spans="1:64" ht="15.75" customHeight="1">
      <c r="A24" s="164" t="s">
        <v>95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</row>
    <row r="25" spans="1:64" ht="12.75" customHeight="1">
      <c r="A25" s="164" t="s">
        <v>106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</row>
    <row r="26" spans="1:64" ht="12.75" customHeight="1">
      <c r="A26" s="71" t="s">
        <v>118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3"/>
    </row>
    <row r="27" spans="1:64" ht="15.75" customHeight="1">
      <c r="A27" s="164" t="s">
        <v>99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</row>
    <row r="28" spans="1:64" ht="15.75" customHeight="1">
      <c r="A28" s="76" t="s">
        <v>100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64" ht="15.75" customHeight="1">
      <c r="A29" s="164" t="s">
        <v>101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</row>
    <row r="30" spans="1:64" ht="31.5" customHeight="1">
      <c r="A30" s="71" t="s">
        <v>107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64" ht="30.75" customHeight="1">
      <c r="A31" s="130" t="s">
        <v>116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2"/>
    </row>
    <row r="32" spans="1:64" ht="5.25" customHeight="1" hidden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7"/>
    </row>
    <row r="33" spans="1:64" ht="15.75" customHeight="1">
      <c r="A33" s="96" t="s">
        <v>8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133" t="s">
        <v>77</v>
      </c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4"/>
    </row>
    <row r="34" spans="1:64" ht="12.75" customHeight="1">
      <c r="A34" s="96" t="s">
        <v>9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</row>
    <row r="35" ht="7.5" customHeight="1"/>
    <row r="36" spans="1:64" ht="10.5" customHeight="1">
      <c r="A36" s="61" t="s">
        <v>12</v>
      </c>
      <c r="B36" s="61"/>
      <c r="C36" s="61"/>
      <c r="D36" s="61"/>
      <c r="E36" s="61"/>
      <c r="F36" s="61"/>
      <c r="G36" s="61" t="s">
        <v>11</v>
      </c>
      <c r="H36" s="61"/>
      <c r="I36" s="61"/>
      <c r="J36" s="61"/>
      <c r="K36" s="61"/>
      <c r="L36" s="61"/>
      <c r="M36" s="61" t="s">
        <v>28</v>
      </c>
      <c r="N36" s="61"/>
      <c r="O36" s="61"/>
      <c r="P36" s="61"/>
      <c r="Q36" s="61"/>
      <c r="R36" s="61"/>
      <c r="S36" s="61" t="s">
        <v>10</v>
      </c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64" ht="11.25" customHeight="1">
      <c r="A37" s="82">
        <v>1</v>
      </c>
      <c r="B37" s="82"/>
      <c r="C37" s="82"/>
      <c r="D37" s="82"/>
      <c r="E37" s="82"/>
      <c r="F37" s="82"/>
      <c r="G37" s="82">
        <v>2</v>
      </c>
      <c r="H37" s="82"/>
      <c r="I37" s="82"/>
      <c r="J37" s="82"/>
      <c r="K37" s="82"/>
      <c r="L37" s="82"/>
      <c r="M37" s="82">
        <v>3</v>
      </c>
      <c r="N37" s="82"/>
      <c r="O37" s="82"/>
      <c r="P37" s="82"/>
      <c r="Q37" s="82"/>
      <c r="R37" s="82"/>
      <c r="S37" s="82">
        <v>4</v>
      </c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10.5" customHeight="1" hidden="1">
      <c r="A38" s="82" t="s">
        <v>39</v>
      </c>
      <c r="B38" s="82"/>
      <c r="C38" s="82"/>
      <c r="D38" s="82"/>
      <c r="E38" s="82"/>
      <c r="F38" s="82"/>
      <c r="G38" s="82" t="s">
        <v>40</v>
      </c>
      <c r="H38" s="82"/>
      <c r="I38" s="82"/>
      <c r="J38" s="82"/>
      <c r="K38" s="82"/>
      <c r="L38" s="82"/>
      <c r="M38" s="82" t="s">
        <v>41</v>
      </c>
      <c r="N38" s="82"/>
      <c r="O38" s="82"/>
      <c r="P38" s="82"/>
      <c r="Q38" s="82"/>
      <c r="R38" s="82"/>
      <c r="S38" s="84" t="s">
        <v>42</v>
      </c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CA38" s="1" t="s">
        <v>47</v>
      </c>
    </row>
    <row r="39" spans="1:79" ht="7.5" customHeight="1">
      <c r="A39" s="82"/>
      <c r="B39" s="82"/>
      <c r="C39" s="82"/>
      <c r="D39" s="82"/>
      <c r="E39" s="82"/>
      <c r="F39" s="82"/>
      <c r="G39" s="30"/>
      <c r="H39" s="31"/>
      <c r="I39" s="31"/>
      <c r="J39" s="31"/>
      <c r="K39" s="31"/>
      <c r="L39" s="32"/>
      <c r="M39" s="115"/>
      <c r="N39" s="115"/>
      <c r="O39" s="115"/>
      <c r="P39" s="115"/>
      <c r="Q39" s="115"/>
      <c r="R39" s="115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CA39" s="1" t="s">
        <v>48</v>
      </c>
    </row>
    <row r="40" spans="1:64" ht="15.75" customHeight="1">
      <c r="A40" s="88" t="s">
        <v>13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</row>
    <row r="41" spans="1:64" ht="10.5" customHeight="1">
      <c r="A41" s="121" t="s">
        <v>71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52" ht="15.75" customHeight="1">
      <c r="A42" s="85" t="s">
        <v>12</v>
      </c>
      <c r="B42" s="85"/>
      <c r="C42" s="85"/>
      <c r="D42" s="85" t="s">
        <v>11</v>
      </c>
      <c r="E42" s="85"/>
      <c r="F42" s="85"/>
      <c r="G42" s="85"/>
      <c r="H42" s="85"/>
      <c r="I42" s="85"/>
      <c r="J42" s="85" t="s">
        <v>28</v>
      </c>
      <c r="K42" s="85"/>
      <c r="L42" s="85"/>
      <c r="M42" s="85"/>
      <c r="N42" s="85"/>
      <c r="O42" s="85"/>
      <c r="P42" s="85" t="s">
        <v>14</v>
      </c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 t="s">
        <v>17</v>
      </c>
      <c r="AD42" s="85"/>
      <c r="AE42" s="85"/>
      <c r="AF42" s="85"/>
      <c r="AG42" s="85"/>
      <c r="AH42" s="85"/>
      <c r="AI42" s="85"/>
      <c r="AJ42" s="85"/>
      <c r="AK42" s="85" t="s">
        <v>16</v>
      </c>
      <c r="AL42" s="85"/>
      <c r="AM42" s="85"/>
      <c r="AN42" s="85"/>
      <c r="AO42" s="85"/>
      <c r="AP42" s="85"/>
      <c r="AQ42" s="85"/>
      <c r="AR42" s="85"/>
      <c r="AS42" s="85" t="s">
        <v>15</v>
      </c>
      <c r="AT42" s="85"/>
      <c r="AU42" s="85"/>
      <c r="AV42" s="85"/>
      <c r="AW42" s="85"/>
      <c r="AX42" s="85"/>
      <c r="AY42" s="85"/>
      <c r="AZ42" s="85"/>
    </row>
    <row r="43" spans="1:52" ht="28.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</row>
    <row r="44" spans="1:52" ht="11.25" customHeight="1">
      <c r="A44" s="85">
        <v>1</v>
      </c>
      <c r="B44" s="85"/>
      <c r="C44" s="85"/>
      <c r="D44" s="85">
        <v>2</v>
      </c>
      <c r="E44" s="85"/>
      <c r="F44" s="85"/>
      <c r="G44" s="85"/>
      <c r="H44" s="85"/>
      <c r="I44" s="85"/>
      <c r="J44" s="85">
        <v>3</v>
      </c>
      <c r="K44" s="85"/>
      <c r="L44" s="85"/>
      <c r="M44" s="85"/>
      <c r="N44" s="85"/>
      <c r="O44" s="85"/>
      <c r="P44" s="85">
        <v>4</v>
      </c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>
        <v>5</v>
      </c>
      <c r="AD44" s="85"/>
      <c r="AE44" s="85"/>
      <c r="AF44" s="85"/>
      <c r="AG44" s="85"/>
      <c r="AH44" s="85"/>
      <c r="AI44" s="85"/>
      <c r="AJ44" s="85"/>
      <c r="AK44" s="85">
        <v>6</v>
      </c>
      <c r="AL44" s="85"/>
      <c r="AM44" s="85"/>
      <c r="AN44" s="85"/>
      <c r="AO44" s="85"/>
      <c r="AP44" s="85"/>
      <c r="AQ44" s="85"/>
      <c r="AR44" s="85"/>
      <c r="AS44" s="85">
        <v>7</v>
      </c>
      <c r="AT44" s="85"/>
      <c r="AU44" s="85"/>
      <c r="AV44" s="85"/>
      <c r="AW44" s="85"/>
      <c r="AX44" s="85"/>
      <c r="AY44" s="85"/>
      <c r="AZ44" s="85"/>
    </row>
    <row r="45" spans="1:79" s="4" customFormat="1" ht="6.75" customHeight="1" hidden="1">
      <c r="A45" s="82" t="s">
        <v>39</v>
      </c>
      <c r="B45" s="82"/>
      <c r="C45" s="82"/>
      <c r="D45" s="82" t="s">
        <v>40</v>
      </c>
      <c r="E45" s="82"/>
      <c r="F45" s="82"/>
      <c r="G45" s="82"/>
      <c r="H45" s="82"/>
      <c r="I45" s="82"/>
      <c r="J45" s="82" t="s">
        <v>41</v>
      </c>
      <c r="K45" s="82"/>
      <c r="L45" s="82"/>
      <c r="M45" s="82"/>
      <c r="N45" s="82"/>
      <c r="O45" s="82"/>
      <c r="P45" s="84" t="s">
        <v>42</v>
      </c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74" t="s">
        <v>43</v>
      </c>
      <c r="AD45" s="74"/>
      <c r="AE45" s="74"/>
      <c r="AF45" s="74"/>
      <c r="AG45" s="74"/>
      <c r="AH45" s="74"/>
      <c r="AI45" s="74"/>
      <c r="AJ45" s="74"/>
      <c r="AK45" s="74" t="s">
        <v>44</v>
      </c>
      <c r="AL45" s="74"/>
      <c r="AM45" s="74"/>
      <c r="AN45" s="74"/>
      <c r="AO45" s="74"/>
      <c r="AP45" s="74"/>
      <c r="AQ45" s="74"/>
      <c r="AR45" s="74"/>
      <c r="AS45" s="124" t="s">
        <v>45</v>
      </c>
      <c r="AT45" s="74"/>
      <c r="AU45" s="74"/>
      <c r="AV45" s="74"/>
      <c r="AW45" s="74"/>
      <c r="AX45" s="74"/>
      <c r="AY45" s="74"/>
      <c r="AZ45" s="74"/>
      <c r="CA45" s="4" t="s">
        <v>49</v>
      </c>
    </row>
    <row r="46" spans="1:79" s="4" customFormat="1" ht="63.75" customHeight="1">
      <c r="A46" s="89">
        <v>1</v>
      </c>
      <c r="B46" s="89"/>
      <c r="C46" s="89"/>
      <c r="D46" s="70" t="s">
        <v>98</v>
      </c>
      <c r="E46" s="70"/>
      <c r="F46" s="70"/>
      <c r="G46" s="70"/>
      <c r="H46" s="70"/>
      <c r="I46" s="70"/>
      <c r="J46" s="70" t="s">
        <v>75</v>
      </c>
      <c r="K46" s="70"/>
      <c r="L46" s="70"/>
      <c r="M46" s="70"/>
      <c r="N46" s="70"/>
      <c r="O46" s="70"/>
      <c r="P46" s="10" t="s">
        <v>78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2"/>
      <c r="AC46" s="83">
        <f>SUM(AC47)</f>
        <v>26522.272</v>
      </c>
      <c r="AD46" s="83"/>
      <c r="AE46" s="83"/>
      <c r="AF46" s="83"/>
      <c r="AG46" s="83"/>
      <c r="AH46" s="83"/>
      <c r="AI46" s="83"/>
      <c r="AJ46" s="83"/>
      <c r="AK46" s="83">
        <f>SUM(AK47)</f>
        <v>1364.298</v>
      </c>
      <c r="AL46" s="83"/>
      <c r="AM46" s="83"/>
      <c r="AN46" s="83"/>
      <c r="AO46" s="83"/>
      <c r="AP46" s="83"/>
      <c r="AQ46" s="83"/>
      <c r="AR46" s="83"/>
      <c r="AS46" s="83">
        <f>AC46+AK46</f>
        <v>27886.57</v>
      </c>
      <c r="AT46" s="83"/>
      <c r="AU46" s="83"/>
      <c r="AV46" s="83"/>
      <c r="AW46" s="83"/>
      <c r="AX46" s="83"/>
      <c r="AY46" s="83"/>
      <c r="AZ46" s="83"/>
      <c r="CA46" s="4" t="s">
        <v>50</v>
      </c>
    </row>
    <row r="47" spans="1:52" ht="38.25" customHeight="1">
      <c r="A47" s="82">
        <v>2</v>
      </c>
      <c r="B47" s="82"/>
      <c r="C47" s="82"/>
      <c r="D47" s="70" t="s">
        <v>98</v>
      </c>
      <c r="E47" s="70"/>
      <c r="F47" s="70"/>
      <c r="G47" s="70"/>
      <c r="H47" s="70"/>
      <c r="I47" s="70"/>
      <c r="J47" s="70" t="s">
        <v>75</v>
      </c>
      <c r="K47" s="70"/>
      <c r="L47" s="70"/>
      <c r="M47" s="70"/>
      <c r="N47" s="70"/>
      <c r="O47" s="70"/>
      <c r="P47" s="64" t="s">
        <v>76</v>
      </c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6"/>
      <c r="AC47" s="86">
        <v>26522.272</v>
      </c>
      <c r="AD47" s="86"/>
      <c r="AE47" s="86"/>
      <c r="AF47" s="86"/>
      <c r="AG47" s="86"/>
      <c r="AH47" s="86"/>
      <c r="AI47" s="86"/>
      <c r="AJ47" s="86"/>
      <c r="AK47" s="86">
        <v>1364.298</v>
      </c>
      <c r="AL47" s="86"/>
      <c r="AM47" s="86"/>
      <c r="AN47" s="86"/>
      <c r="AO47" s="86"/>
      <c r="AP47" s="86"/>
      <c r="AQ47" s="86"/>
      <c r="AR47" s="86"/>
      <c r="AS47" s="86">
        <f>AC47+AK47</f>
        <v>27886.57</v>
      </c>
      <c r="AT47" s="86"/>
      <c r="AU47" s="86"/>
      <c r="AV47" s="86"/>
      <c r="AW47" s="86"/>
      <c r="AX47" s="86"/>
      <c r="AY47" s="86"/>
      <c r="AZ47" s="86"/>
    </row>
    <row r="48" spans="1:52" ht="23.25" customHeight="1">
      <c r="A48" s="24">
        <v>3</v>
      </c>
      <c r="B48" s="25"/>
      <c r="C48" s="26"/>
      <c r="D48" s="70" t="s">
        <v>98</v>
      </c>
      <c r="E48" s="70"/>
      <c r="F48" s="70"/>
      <c r="G48" s="70"/>
      <c r="H48" s="70"/>
      <c r="I48" s="70"/>
      <c r="J48" s="70" t="s">
        <v>75</v>
      </c>
      <c r="K48" s="70"/>
      <c r="L48" s="70"/>
      <c r="M48" s="70"/>
      <c r="N48" s="70"/>
      <c r="O48" s="70"/>
      <c r="P48" s="64" t="s">
        <v>119</v>
      </c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67">
        <v>190.576</v>
      </c>
      <c r="AD48" s="68"/>
      <c r="AE48" s="68"/>
      <c r="AF48" s="68"/>
      <c r="AG48" s="68"/>
      <c r="AH48" s="68"/>
      <c r="AI48" s="68"/>
      <c r="AJ48" s="69"/>
      <c r="AK48" s="67">
        <v>323.834</v>
      </c>
      <c r="AL48" s="68"/>
      <c r="AM48" s="68"/>
      <c r="AN48" s="68"/>
      <c r="AO48" s="68"/>
      <c r="AP48" s="68"/>
      <c r="AQ48" s="68"/>
      <c r="AR48" s="69"/>
      <c r="AS48" s="67">
        <v>514.41</v>
      </c>
      <c r="AT48" s="68"/>
      <c r="AU48" s="68"/>
      <c r="AV48" s="68"/>
      <c r="AW48" s="68"/>
      <c r="AX48" s="68"/>
      <c r="AY48" s="68"/>
      <c r="AZ48" s="69"/>
    </row>
    <row r="49" spans="1:52" ht="38.25" customHeight="1">
      <c r="A49" s="24">
        <v>4</v>
      </c>
      <c r="B49" s="25"/>
      <c r="C49" s="26"/>
      <c r="D49" s="70" t="s">
        <v>98</v>
      </c>
      <c r="E49" s="70"/>
      <c r="F49" s="70"/>
      <c r="G49" s="70"/>
      <c r="H49" s="70"/>
      <c r="I49" s="70"/>
      <c r="J49" s="70" t="s">
        <v>75</v>
      </c>
      <c r="K49" s="70"/>
      <c r="L49" s="70"/>
      <c r="M49" s="70"/>
      <c r="N49" s="70"/>
      <c r="O49" s="70"/>
      <c r="P49" s="64" t="s">
        <v>120</v>
      </c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67">
        <v>312.75</v>
      </c>
      <c r="AD49" s="68"/>
      <c r="AE49" s="68"/>
      <c r="AF49" s="68"/>
      <c r="AG49" s="68"/>
      <c r="AH49" s="68"/>
      <c r="AI49" s="68"/>
      <c r="AJ49" s="69"/>
      <c r="AK49" s="67">
        <v>30.615</v>
      </c>
      <c r="AL49" s="68"/>
      <c r="AM49" s="68"/>
      <c r="AN49" s="68"/>
      <c r="AO49" s="68"/>
      <c r="AP49" s="68"/>
      <c r="AQ49" s="68"/>
      <c r="AR49" s="69"/>
      <c r="AS49" s="67">
        <v>343.365</v>
      </c>
      <c r="AT49" s="68"/>
      <c r="AU49" s="68"/>
      <c r="AV49" s="68"/>
      <c r="AW49" s="68"/>
      <c r="AX49" s="68"/>
      <c r="AY49" s="68"/>
      <c r="AZ49" s="69"/>
    </row>
    <row r="50" spans="1:52" ht="64.5" customHeight="1">
      <c r="A50" s="24">
        <v>5</v>
      </c>
      <c r="B50" s="25"/>
      <c r="C50" s="26"/>
      <c r="D50" s="70" t="s">
        <v>98</v>
      </c>
      <c r="E50" s="70"/>
      <c r="F50" s="70"/>
      <c r="G50" s="70"/>
      <c r="H50" s="70"/>
      <c r="I50" s="70"/>
      <c r="J50" s="70" t="s">
        <v>75</v>
      </c>
      <c r="K50" s="70"/>
      <c r="L50" s="70"/>
      <c r="M50" s="70"/>
      <c r="N50" s="70"/>
      <c r="O50" s="70"/>
      <c r="P50" s="64" t="s">
        <v>121</v>
      </c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67">
        <v>0</v>
      </c>
      <c r="AD50" s="68"/>
      <c r="AE50" s="68"/>
      <c r="AF50" s="68"/>
      <c r="AG50" s="68"/>
      <c r="AH50" s="68"/>
      <c r="AI50" s="68"/>
      <c r="AJ50" s="69"/>
      <c r="AK50" s="67">
        <v>736.3</v>
      </c>
      <c r="AL50" s="68"/>
      <c r="AM50" s="68"/>
      <c r="AN50" s="68"/>
      <c r="AO50" s="68"/>
      <c r="AP50" s="68"/>
      <c r="AQ50" s="68"/>
      <c r="AR50" s="69"/>
      <c r="AS50" s="67">
        <v>736.3</v>
      </c>
      <c r="AT50" s="68"/>
      <c r="AU50" s="68"/>
      <c r="AV50" s="68"/>
      <c r="AW50" s="68"/>
      <c r="AX50" s="68"/>
      <c r="AY50" s="68"/>
      <c r="AZ50" s="69"/>
    </row>
    <row r="51" spans="1:52" s="4" customFormat="1" ht="12.75" customHeight="1">
      <c r="A51" s="89"/>
      <c r="B51" s="89"/>
      <c r="C51" s="89"/>
      <c r="D51" s="70"/>
      <c r="E51" s="70"/>
      <c r="F51" s="70"/>
      <c r="G51" s="70"/>
      <c r="H51" s="70"/>
      <c r="I51" s="70"/>
      <c r="J51" s="70" t="s">
        <v>70</v>
      </c>
      <c r="K51" s="70"/>
      <c r="L51" s="70"/>
      <c r="M51" s="70"/>
      <c r="N51" s="70"/>
      <c r="O51" s="70"/>
      <c r="P51" s="10" t="s">
        <v>69</v>
      </c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83">
        <f>SUM(AC46)</f>
        <v>26522.272</v>
      </c>
      <c r="AD51" s="83"/>
      <c r="AE51" s="83"/>
      <c r="AF51" s="83"/>
      <c r="AG51" s="83"/>
      <c r="AH51" s="83"/>
      <c r="AI51" s="83"/>
      <c r="AJ51" s="83"/>
      <c r="AK51" s="83">
        <f>SUM(AK46)</f>
        <v>1364.298</v>
      </c>
      <c r="AL51" s="83"/>
      <c r="AM51" s="83"/>
      <c r="AN51" s="83"/>
      <c r="AO51" s="83"/>
      <c r="AP51" s="83"/>
      <c r="AQ51" s="83"/>
      <c r="AR51" s="83"/>
      <c r="AS51" s="83">
        <f>AC51+AK51</f>
        <v>27886.57</v>
      </c>
      <c r="AT51" s="83"/>
      <c r="AU51" s="83"/>
      <c r="AV51" s="83"/>
      <c r="AW51" s="83"/>
      <c r="AX51" s="83"/>
      <c r="AY51" s="83"/>
      <c r="AZ51" s="83"/>
    </row>
    <row r="52" ht="7.5" customHeight="1"/>
    <row r="53" spans="1:64" ht="15.75" customHeight="1">
      <c r="A53" s="88" t="s">
        <v>30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64" ht="9.75" customHeight="1">
      <c r="A54" s="121" t="s">
        <v>71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48" ht="15.75" customHeight="1">
      <c r="A55" s="85" t="s">
        <v>29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 t="s">
        <v>11</v>
      </c>
      <c r="R55" s="85"/>
      <c r="S55" s="85"/>
      <c r="T55" s="85"/>
      <c r="U55" s="85"/>
      <c r="V55" s="85"/>
      <c r="W55" s="85"/>
      <c r="X55" s="85"/>
      <c r="Y55" s="85" t="s">
        <v>17</v>
      </c>
      <c r="Z55" s="85"/>
      <c r="AA55" s="85"/>
      <c r="AB55" s="85"/>
      <c r="AC55" s="85"/>
      <c r="AD55" s="85"/>
      <c r="AE55" s="85"/>
      <c r="AF55" s="85"/>
      <c r="AG55" s="85" t="s">
        <v>16</v>
      </c>
      <c r="AH55" s="85"/>
      <c r="AI55" s="85"/>
      <c r="AJ55" s="85"/>
      <c r="AK55" s="85"/>
      <c r="AL55" s="85"/>
      <c r="AM55" s="85"/>
      <c r="AN55" s="85"/>
      <c r="AO55" s="85" t="s">
        <v>15</v>
      </c>
      <c r="AP55" s="85"/>
      <c r="AQ55" s="85"/>
      <c r="AR55" s="85"/>
      <c r="AS55" s="85"/>
      <c r="AT55" s="85"/>
      <c r="AU55" s="85"/>
      <c r="AV55" s="85"/>
    </row>
    <row r="56" spans="1:48" ht="15.7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</row>
    <row r="57" spans="1:48" ht="12" customHeight="1">
      <c r="A57" s="82">
        <v>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>
        <v>2</v>
      </c>
      <c r="R57" s="82"/>
      <c r="S57" s="82"/>
      <c r="T57" s="82"/>
      <c r="U57" s="82"/>
      <c r="V57" s="82"/>
      <c r="W57" s="82"/>
      <c r="X57" s="82"/>
      <c r="Y57" s="82">
        <v>3</v>
      </c>
      <c r="Z57" s="82"/>
      <c r="AA57" s="82"/>
      <c r="AB57" s="82"/>
      <c r="AC57" s="82"/>
      <c r="AD57" s="82"/>
      <c r="AE57" s="82"/>
      <c r="AF57" s="82"/>
      <c r="AG57" s="82">
        <v>4</v>
      </c>
      <c r="AH57" s="82"/>
      <c r="AI57" s="82"/>
      <c r="AJ57" s="82"/>
      <c r="AK57" s="82"/>
      <c r="AL57" s="82"/>
      <c r="AM57" s="82"/>
      <c r="AN57" s="82"/>
      <c r="AO57" s="82">
        <v>5</v>
      </c>
      <c r="AP57" s="82"/>
      <c r="AQ57" s="82"/>
      <c r="AR57" s="82"/>
      <c r="AS57" s="82"/>
      <c r="AT57" s="82"/>
      <c r="AU57" s="82"/>
      <c r="AV57" s="82"/>
    </row>
    <row r="58" spans="1:79" ht="12.75" customHeight="1" hidden="1">
      <c r="A58" s="84" t="s">
        <v>42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2" t="s">
        <v>40</v>
      </c>
      <c r="R58" s="82"/>
      <c r="S58" s="82"/>
      <c r="T58" s="82"/>
      <c r="U58" s="82"/>
      <c r="V58" s="82"/>
      <c r="W58" s="82"/>
      <c r="X58" s="82"/>
      <c r="Y58" s="74" t="s">
        <v>43</v>
      </c>
      <c r="Z58" s="74"/>
      <c r="AA58" s="74"/>
      <c r="AB58" s="74"/>
      <c r="AC58" s="74"/>
      <c r="AD58" s="74"/>
      <c r="AE58" s="74"/>
      <c r="AF58" s="74"/>
      <c r="AG58" s="74" t="s">
        <v>44</v>
      </c>
      <c r="AH58" s="74"/>
      <c r="AI58" s="74"/>
      <c r="AJ58" s="74"/>
      <c r="AK58" s="74"/>
      <c r="AL58" s="74"/>
      <c r="AM58" s="74"/>
      <c r="AN58" s="74"/>
      <c r="AO58" s="74" t="s">
        <v>45</v>
      </c>
      <c r="AP58" s="74"/>
      <c r="AQ58" s="74"/>
      <c r="AR58" s="74"/>
      <c r="AS58" s="74"/>
      <c r="AT58" s="74"/>
      <c r="AU58" s="74"/>
      <c r="AV58" s="74"/>
      <c r="CA58" s="1" t="s">
        <v>51</v>
      </c>
    </row>
    <row r="59" spans="1:48" ht="31.5" customHeight="1">
      <c r="A59" s="24" t="s">
        <v>110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30" t="s">
        <v>98</v>
      </c>
      <c r="R59" s="31"/>
      <c r="S59" s="31"/>
      <c r="T59" s="31"/>
      <c r="U59" s="31"/>
      <c r="V59" s="31"/>
      <c r="W59" s="31"/>
      <c r="X59" s="32"/>
      <c r="Y59" s="79">
        <v>72.2</v>
      </c>
      <c r="Z59" s="80"/>
      <c r="AA59" s="80"/>
      <c r="AB59" s="80"/>
      <c r="AC59" s="80"/>
      <c r="AD59" s="80"/>
      <c r="AE59" s="80"/>
      <c r="AF59" s="81"/>
      <c r="AG59" s="79">
        <v>0</v>
      </c>
      <c r="AH59" s="80"/>
      <c r="AI59" s="80"/>
      <c r="AJ59" s="80"/>
      <c r="AK59" s="80"/>
      <c r="AL59" s="80"/>
      <c r="AM59" s="80"/>
      <c r="AN59" s="81"/>
      <c r="AO59" s="79">
        <f>SUM(Y59:AN59)</f>
        <v>72.2</v>
      </c>
      <c r="AP59" s="80"/>
      <c r="AQ59" s="80"/>
      <c r="AR59" s="80"/>
      <c r="AS59" s="80"/>
      <c r="AT59" s="80"/>
      <c r="AU59" s="80"/>
      <c r="AV59" s="81"/>
    </row>
    <row r="60" spans="1:48" ht="36" customHeight="1">
      <c r="A60" s="24" t="s">
        <v>72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  <c r="Q60" s="30" t="s">
        <v>98</v>
      </c>
      <c r="R60" s="31"/>
      <c r="S60" s="31"/>
      <c r="T60" s="31"/>
      <c r="U60" s="31"/>
      <c r="V60" s="31"/>
      <c r="W60" s="31"/>
      <c r="X60" s="32"/>
      <c r="Y60" s="79">
        <v>879.5</v>
      </c>
      <c r="Z60" s="80"/>
      <c r="AA60" s="80"/>
      <c r="AB60" s="80"/>
      <c r="AC60" s="80"/>
      <c r="AD60" s="80"/>
      <c r="AE60" s="80"/>
      <c r="AF60" s="81"/>
      <c r="AG60" s="79">
        <v>0</v>
      </c>
      <c r="AH60" s="80"/>
      <c r="AI60" s="80"/>
      <c r="AJ60" s="80"/>
      <c r="AK60" s="80"/>
      <c r="AL60" s="80"/>
      <c r="AM60" s="80"/>
      <c r="AN60" s="81"/>
      <c r="AO60" s="79">
        <f>SUM(Y60:AN60)</f>
        <v>879.5</v>
      </c>
      <c r="AP60" s="80"/>
      <c r="AQ60" s="80"/>
      <c r="AR60" s="80"/>
      <c r="AS60" s="80"/>
      <c r="AT60" s="80"/>
      <c r="AU60" s="80"/>
      <c r="AV60" s="81"/>
    </row>
    <row r="61" spans="1:48" ht="23.25" customHeight="1">
      <c r="A61" s="24" t="s">
        <v>84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  <c r="Q61" s="30" t="s">
        <v>98</v>
      </c>
      <c r="R61" s="31"/>
      <c r="S61" s="31"/>
      <c r="T61" s="31"/>
      <c r="U61" s="31"/>
      <c r="V61" s="31"/>
      <c r="W61" s="31"/>
      <c r="X61" s="32"/>
      <c r="Y61" s="79">
        <v>120.5</v>
      </c>
      <c r="Z61" s="80"/>
      <c r="AA61" s="80"/>
      <c r="AB61" s="80"/>
      <c r="AC61" s="80"/>
      <c r="AD61" s="80"/>
      <c r="AE61" s="80"/>
      <c r="AF61" s="81"/>
      <c r="AG61" s="79">
        <v>0</v>
      </c>
      <c r="AH61" s="80"/>
      <c r="AI61" s="80"/>
      <c r="AJ61" s="80"/>
      <c r="AK61" s="80"/>
      <c r="AL61" s="80"/>
      <c r="AM61" s="80"/>
      <c r="AN61" s="81"/>
      <c r="AO61" s="79">
        <f>SUM(Y61:AN61)</f>
        <v>120.5</v>
      </c>
      <c r="AP61" s="80"/>
      <c r="AQ61" s="80"/>
      <c r="AR61" s="80"/>
      <c r="AS61" s="80"/>
      <c r="AT61" s="80"/>
      <c r="AU61" s="80"/>
      <c r="AV61" s="81"/>
    </row>
    <row r="62" spans="1:79" s="4" customFormat="1" ht="12.75" customHeight="1">
      <c r="A62" s="10" t="s">
        <v>69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70" t="s">
        <v>70</v>
      </c>
      <c r="R62" s="70"/>
      <c r="S62" s="70"/>
      <c r="T62" s="70"/>
      <c r="U62" s="70"/>
      <c r="V62" s="70"/>
      <c r="W62" s="70"/>
      <c r="X62" s="70"/>
      <c r="Y62" s="87">
        <f>SUM(Y59:AF61)</f>
        <v>1072.2</v>
      </c>
      <c r="Z62" s="87"/>
      <c r="AA62" s="87"/>
      <c r="AB62" s="87"/>
      <c r="AC62" s="87"/>
      <c r="AD62" s="87"/>
      <c r="AE62" s="87"/>
      <c r="AF62" s="87"/>
      <c r="AG62" s="87">
        <f>SUM(AG59:AN61)</f>
        <v>0</v>
      </c>
      <c r="AH62" s="87"/>
      <c r="AI62" s="87"/>
      <c r="AJ62" s="87"/>
      <c r="AK62" s="87"/>
      <c r="AL62" s="87"/>
      <c r="AM62" s="87"/>
      <c r="AN62" s="87"/>
      <c r="AO62" s="87">
        <f>SUM(AO59:AV61)</f>
        <v>1072.2</v>
      </c>
      <c r="AP62" s="87"/>
      <c r="AQ62" s="87"/>
      <c r="AR62" s="87"/>
      <c r="AS62" s="87"/>
      <c r="AT62" s="87"/>
      <c r="AU62" s="87"/>
      <c r="AV62" s="87"/>
      <c r="CA62" s="4" t="s">
        <v>52</v>
      </c>
    </row>
    <row r="64" spans="1:64" ht="13.5" customHeight="1">
      <c r="A64" s="96" t="s">
        <v>18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</row>
    <row r="65" spans="1:64" ht="3.75" customHeight="1" hidden="1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</row>
    <row r="66" ht="9.75" customHeight="1" hidden="1"/>
    <row r="67" spans="1:55" ht="30" customHeight="1">
      <c r="A67" s="85" t="s">
        <v>12</v>
      </c>
      <c r="B67" s="85"/>
      <c r="C67" s="85"/>
      <c r="D67" s="85"/>
      <c r="E67" s="85"/>
      <c r="F67" s="85"/>
      <c r="G67" s="93" t="s">
        <v>11</v>
      </c>
      <c r="H67" s="94"/>
      <c r="I67" s="94"/>
      <c r="J67" s="94"/>
      <c r="K67" s="94"/>
      <c r="L67" s="95"/>
      <c r="M67" s="85" t="s">
        <v>32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 t="s">
        <v>20</v>
      </c>
      <c r="AA67" s="85"/>
      <c r="AB67" s="85"/>
      <c r="AC67" s="85"/>
      <c r="AD67" s="85"/>
      <c r="AE67" s="85" t="s">
        <v>19</v>
      </c>
      <c r="AF67" s="85"/>
      <c r="AG67" s="85"/>
      <c r="AH67" s="85"/>
      <c r="AI67" s="85"/>
      <c r="AJ67" s="85"/>
      <c r="AK67" s="85"/>
      <c r="AL67" s="85"/>
      <c r="AM67" s="85"/>
      <c r="AN67" s="85"/>
      <c r="AO67" s="85" t="s">
        <v>31</v>
      </c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</row>
    <row r="68" spans="1:55" ht="9" customHeight="1">
      <c r="A68" s="85">
        <v>1</v>
      </c>
      <c r="B68" s="85"/>
      <c r="C68" s="85"/>
      <c r="D68" s="85"/>
      <c r="E68" s="85"/>
      <c r="F68" s="85"/>
      <c r="G68" s="93">
        <v>2</v>
      </c>
      <c r="H68" s="94"/>
      <c r="I68" s="94"/>
      <c r="J68" s="94"/>
      <c r="K68" s="94"/>
      <c r="L68" s="95"/>
      <c r="M68" s="85">
        <v>3</v>
      </c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>
        <v>4</v>
      </c>
      <c r="AA68" s="85"/>
      <c r="AB68" s="85"/>
      <c r="AC68" s="85"/>
      <c r="AD68" s="85"/>
      <c r="AE68" s="85">
        <v>5</v>
      </c>
      <c r="AF68" s="85"/>
      <c r="AG68" s="85"/>
      <c r="AH68" s="85"/>
      <c r="AI68" s="85"/>
      <c r="AJ68" s="85"/>
      <c r="AK68" s="85"/>
      <c r="AL68" s="85"/>
      <c r="AM68" s="85"/>
      <c r="AN68" s="85"/>
      <c r="AO68" s="85">
        <v>6</v>
      </c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</row>
    <row r="69" spans="1:79" ht="32.25" customHeight="1" hidden="1">
      <c r="A69" s="82"/>
      <c r="B69" s="82"/>
      <c r="C69" s="82"/>
      <c r="D69" s="82"/>
      <c r="E69" s="82"/>
      <c r="F69" s="82"/>
      <c r="G69" s="24" t="s">
        <v>40</v>
      </c>
      <c r="H69" s="25"/>
      <c r="I69" s="25"/>
      <c r="J69" s="25"/>
      <c r="K69" s="25"/>
      <c r="L69" s="26"/>
      <c r="M69" s="84" t="s">
        <v>42</v>
      </c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2" t="s">
        <v>57</v>
      </c>
      <c r="AA69" s="82"/>
      <c r="AB69" s="82"/>
      <c r="AC69" s="82"/>
      <c r="AD69" s="82"/>
      <c r="AE69" s="84" t="s">
        <v>58</v>
      </c>
      <c r="AF69" s="84"/>
      <c r="AG69" s="84"/>
      <c r="AH69" s="84"/>
      <c r="AI69" s="84"/>
      <c r="AJ69" s="84"/>
      <c r="AK69" s="84"/>
      <c r="AL69" s="84"/>
      <c r="AM69" s="84"/>
      <c r="AN69" s="84"/>
      <c r="AO69" s="74" t="s">
        <v>68</v>
      </c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CA69" s="1" t="s">
        <v>53</v>
      </c>
    </row>
    <row r="70" spans="1:55" ht="66" customHeight="1">
      <c r="A70" s="89">
        <v>1</v>
      </c>
      <c r="B70" s="89"/>
      <c r="C70" s="89"/>
      <c r="D70" s="89"/>
      <c r="E70" s="89"/>
      <c r="F70" s="89"/>
      <c r="G70" s="27" t="s">
        <v>98</v>
      </c>
      <c r="H70" s="28"/>
      <c r="I70" s="28"/>
      <c r="J70" s="28"/>
      <c r="K70" s="28"/>
      <c r="L70" s="29"/>
      <c r="M70" s="10" t="s">
        <v>78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2"/>
      <c r="Z70" s="10" t="s">
        <v>70</v>
      </c>
      <c r="AA70" s="11"/>
      <c r="AB70" s="11"/>
      <c r="AC70" s="11"/>
      <c r="AD70" s="12"/>
      <c r="AE70" s="10" t="s">
        <v>70</v>
      </c>
      <c r="AF70" s="11"/>
      <c r="AG70" s="11"/>
      <c r="AH70" s="11"/>
      <c r="AI70" s="11"/>
      <c r="AJ70" s="11"/>
      <c r="AK70" s="11"/>
      <c r="AL70" s="11"/>
      <c r="AM70" s="11"/>
      <c r="AN70" s="12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37.5" customHeight="1">
      <c r="A71" s="89">
        <v>2</v>
      </c>
      <c r="B71" s="89"/>
      <c r="C71" s="89"/>
      <c r="D71" s="89"/>
      <c r="E71" s="89"/>
      <c r="F71" s="89"/>
      <c r="G71" s="27" t="s">
        <v>98</v>
      </c>
      <c r="H71" s="28"/>
      <c r="I71" s="28"/>
      <c r="J71" s="28"/>
      <c r="K71" s="28"/>
      <c r="L71" s="29"/>
      <c r="M71" s="10" t="s">
        <v>76</v>
      </c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10" t="s">
        <v>70</v>
      </c>
      <c r="AA71" s="104"/>
      <c r="AB71" s="104"/>
      <c r="AC71" s="104"/>
      <c r="AD71" s="105"/>
      <c r="AE71" s="10" t="s">
        <v>70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89">
        <v>3</v>
      </c>
      <c r="B72" s="89"/>
      <c r="C72" s="89"/>
      <c r="D72" s="89"/>
      <c r="E72" s="89"/>
      <c r="F72" s="89"/>
      <c r="G72" s="27"/>
      <c r="H72" s="28"/>
      <c r="I72" s="28"/>
      <c r="J72" s="28"/>
      <c r="K72" s="28"/>
      <c r="L72" s="29"/>
      <c r="M72" s="13" t="s">
        <v>73</v>
      </c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5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22.5" customHeight="1">
      <c r="A73" s="82">
        <v>4</v>
      </c>
      <c r="B73" s="82"/>
      <c r="C73" s="82"/>
      <c r="D73" s="82"/>
      <c r="E73" s="82"/>
      <c r="F73" s="82"/>
      <c r="G73" s="30"/>
      <c r="H73" s="31"/>
      <c r="I73" s="31"/>
      <c r="J73" s="31"/>
      <c r="K73" s="31"/>
      <c r="L73" s="32"/>
      <c r="M73" s="149" t="s">
        <v>79</v>
      </c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1"/>
      <c r="Z73" s="61" t="s">
        <v>74</v>
      </c>
      <c r="AA73" s="61"/>
      <c r="AB73" s="61"/>
      <c r="AC73" s="61"/>
      <c r="AD73" s="61"/>
      <c r="AE73" s="62" t="s">
        <v>90</v>
      </c>
      <c r="AF73" s="62"/>
      <c r="AG73" s="62"/>
      <c r="AH73" s="62"/>
      <c r="AI73" s="62"/>
      <c r="AJ73" s="62"/>
      <c r="AK73" s="62"/>
      <c r="AL73" s="62"/>
      <c r="AM73" s="62"/>
      <c r="AN73" s="62"/>
      <c r="AO73" s="152">
        <v>3</v>
      </c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</row>
    <row r="74" spans="1:55" ht="21.75" customHeight="1">
      <c r="A74" s="82">
        <v>5</v>
      </c>
      <c r="B74" s="82"/>
      <c r="C74" s="82"/>
      <c r="D74" s="82"/>
      <c r="E74" s="82"/>
      <c r="F74" s="82"/>
      <c r="G74" s="30"/>
      <c r="H74" s="31"/>
      <c r="I74" s="31"/>
      <c r="J74" s="31"/>
      <c r="K74" s="31"/>
      <c r="L74" s="32"/>
      <c r="M74" s="16" t="s">
        <v>85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4"/>
      <c r="Z74" s="61" t="s">
        <v>74</v>
      </c>
      <c r="AA74" s="61"/>
      <c r="AB74" s="61"/>
      <c r="AC74" s="61"/>
      <c r="AD74" s="61"/>
      <c r="AE74" s="62" t="s">
        <v>91</v>
      </c>
      <c r="AF74" s="62"/>
      <c r="AG74" s="62"/>
      <c r="AH74" s="62"/>
      <c r="AI74" s="62"/>
      <c r="AJ74" s="62"/>
      <c r="AK74" s="62"/>
      <c r="AL74" s="62"/>
      <c r="AM74" s="62"/>
      <c r="AN74" s="62"/>
      <c r="AO74" s="152">
        <v>49</v>
      </c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</row>
    <row r="75" spans="1:55" ht="23.25" customHeight="1">
      <c r="A75" s="82">
        <v>6</v>
      </c>
      <c r="B75" s="82"/>
      <c r="C75" s="82"/>
      <c r="D75" s="82"/>
      <c r="E75" s="82"/>
      <c r="F75" s="82"/>
      <c r="G75" s="30"/>
      <c r="H75" s="31"/>
      <c r="I75" s="31"/>
      <c r="J75" s="31"/>
      <c r="K75" s="31"/>
      <c r="L75" s="32"/>
      <c r="M75" s="155" t="s">
        <v>133</v>
      </c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7"/>
      <c r="Z75" s="61" t="s">
        <v>74</v>
      </c>
      <c r="AA75" s="61"/>
      <c r="AB75" s="61"/>
      <c r="AC75" s="61"/>
      <c r="AD75" s="61"/>
      <c r="AE75" s="158" t="s">
        <v>134</v>
      </c>
      <c r="AF75" s="159"/>
      <c r="AG75" s="159"/>
      <c r="AH75" s="159"/>
      <c r="AI75" s="159"/>
      <c r="AJ75" s="159"/>
      <c r="AK75" s="159"/>
      <c r="AL75" s="159"/>
      <c r="AM75" s="159"/>
      <c r="AN75" s="160"/>
      <c r="AO75" s="161">
        <v>218.65</v>
      </c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</row>
    <row r="76" spans="1:55" ht="13.5" customHeight="1">
      <c r="A76" s="82">
        <v>7</v>
      </c>
      <c r="B76" s="82"/>
      <c r="C76" s="82"/>
      <c r="D76" s="82"/>
      <c r="E76" s="82"/>
      <c r="F76" s="82"/>
      <c r="G76" s="30"/>
      <c r="H76" s="31"/>
      <c r="I76" s="31"/>
      <c r="J76" s="31"/>
      <c r="K76" s="31"/>
      <c r="L76" s="32"/>
      <c r="M76" s="155" t="s">
        <v>135</v>
      </c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7"/>
      <c r="Z76" s="61" t="s">
        <v>74</v>
      </c>
      <c r="AA76" s="61"/>
      <c r="AB76" s="61"/>
      <c r="AC76" s="61"/>
      <c r="AD76" s="61"/>
      <c r="AE76" s="158" t="s">
        <v>134</v>
      </c>
      <c r="AF76" s="159"/>
      <c r="AG76" s="159"/>
      <c r="AH76" s="159"/>
      <c r="AI76" s="159"/>
      <c r="AJ76" s="159"/>
      <c r="AK76" s="159"/>
      <c r="AL76" s="159"/>
      <c r="AM76" s="159"/>
      <c r="AN76" s="160"/>
      <c r="AO76" s="161">
        <v>148.75</v>
      </c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</row>
    <row r="77" spans="1:55" ht="16.5" customHeight="1">
      <c r="A77" s="82">
        <v>8</v>
      </c>
      <c r="B77" s="82"/>
      <c r="C77" s="82"/>
      <c r="D77" s="82"/>
      <c r="E77" s="82"/>
      <c r="F77" s="82"/>
      <c r="G77" s="30"/>
      <c r="H77" s="31"/>
      <c r="I77" s="31"/>
      <c r="J77" s="31"/>
      <c r="K77" s="31"/>
      <c r="L77" s="32"/>
      <c r="M77" s="155" t="s">
        <v>136</v>
      </c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7"/>
      <c r="Z77" s="61" t="s">
        <v>74</v>
      </c>
      <c r="AA77" s="61"/>
      <c r="AB77" s="61"/>
      <c r="AC77" s="61"/>
      <c r="AD77" s="61"/>
      <c r="AE77" s="158" t="s">
        <v>134</v>
      </c>
      <c r="AF77" s="159"/>
      <c r="AG77" s="159"/>
      <c r="AH77" s="159"/>
      <c r="AI77" s="159"/>
      <c r="AJ77" s="159"/>
      <c r="AK77" s="159"/>
      <c r="AL77" s="159"/>
      <c r="AM77" s="159"/>
      <c r="AN77" s="160"/>
      <c r="AO77" s="161">
        <v>12.5</v>
      </c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</row>
    <row r="78" spans="1:55" ht="13.5" customHeight="1">
      <c r="A78" s="82">
        <v>9</v>
      </c>
      <c r="B78" s="82"/>
      <c r="C78" s="82"/>
      <c r="D78" s="82"/>
      <c r="E78" s="82"/>
      <c r="F78" s="82"/>
      <c r="G78" s="30"/>
      <c r="H78" s="31"/>
      <c r="I78" s="31"/>
      <c r="J78" s="31"/>
      <c r="K78" s="31"/>
      <c r="L78" s="32"/>
      <c r="M78" s="155" t="s">
        <v>137</v>
      </c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7"/>
      <c r="Z78" s="61" t="s">
        <v>74</v>
      </c>
      <c r="AA78" s="61"/>
      <c r="AB78" s="61"/>
      <c r="AC78" s="61"/>
      <c r="AD78" s="61"/>
      <c r="AE78" s="158" t="s">
        <v>134</v>
      </c>
      <c r="AF78" s="159"/>
      <c r="AG78" s="159"/>
      <c r="AH78" s="159"/>
      <c r="AI78" s="159"/>
      <c r="AJ78" s="159"/>
      <c r="AK78" s="159"/>
      <c r="AL78" s="159"/>
      <c r="AM78" s="159"/>
      <c r="AN78" s="160"/>
      <c r="AO78" s="161">
        <v>57.4</v>
      </c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</row>
    <row r="79" spans="1:55" ht="13.5" customHeight="1">
      <c r="A79" s="82">
        <v>10</v>
      </c>
      <c r="B79" s="82"/>
      <c r="C79" s="82"/>
      <c r="D79" s="82"/>
      <c r="E79" s="82"/>
      <c r="F79" s="82"/>
      <c r="G79" s="30"/>
      <c r="H79" s="31"/>
      <c r="I79" s="31"/>
      <c r="J79" s="31"/>
      <c r="K79" s="31"/>
      <c r="L79" s="32"/>
      <c r="M79" s="13" t="s">
        <v>80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5"/>
      <c r="Z79" s="98"/>
      <c r="AA79" s="98"/>
      <c r="AB79" s="98"/>
      <c r="AC79" s="98"/>
      <c r="AD79" s="98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</row>
    <row r="80" spans="1:55" ht="27.75" customHeight="1">
      <c r="A80" s="82">
        <v>11</v>
      </c>
      <c r="B80" s="82"/>
      <c r="C80" s="82"/>
      <c r="D80" s="82"/>
      <c r="E80" s="82"/>
      <c r="F80" s="82"/>
      <c r="G80" s="30"/>
      <c r="H80" s="31"/>
      <c r="I80" s="31"/>
      <c r="J80" s="31"/>
      <c r="K80" s="31"/>
      <c r="L80" s="32"/>
      <c r="M80" s="16" t="s">
        <v>142</v>
      </c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4"/>
      <c r="Z80" s="61" t="s">
        <v>74</v>
      </c>
      <c r="AA80" s="61"/>
      <c r="AB80" s="61"/>
      <c r="AC80" s="61"/>
      <c r="AD80" s="61"/>
      <c r="AE80" s="48" t="s">
        <v>141</v>
      </c>
      <c r="AF80" s="57"/>
      <c r="AG80" s="57"/>
      <c r="AH80" s="57"/>
      <c r="AI80" s="57"/>
      <c r="AJ80" s="57"/>
      <c r="AK80" s="57"/>
      <c r="AL80" s="57"/>
      <c r="AM80" s="57"/>
      <c r="AN80" s="58"/>
      <c r="AO80" s="152">
        <v>1118</v>
      </c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</row>
    <row r="81" spans="1:79" ht="15" customHeight="1" hidden="1">
      <c r="A81" s="82">
        <v>9</v>
      </c>
      <c r="B81" s="82"/>
      <c r="C81" s="82"/>
      <c r="D81" s="82"/>
      <c r="E81" s="82"/>
      <c r="F81" s="82"/>
      <c r="G81" s="30"/>
      <c r="H81" s="31"/>
      <c r="I81" s="31"/>
      <c r="J81" s="31"/>
      <c r="K81" s="31"/>
      <c r="L81" s="32"/>
      <c r="M81" s="103" t="s">
        <v>81</v>
      </c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98"/>
      <c r="AA81" s="98"/>
      <c r="AB81" s="98"/>
      <c r="AC81" s="98"/>
      <c r="AD81" s="98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22">
        <v>0</v>
      </c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CA81" s="1" t="s">
        <v>54</v>
      </c>
    </row>
    <row r="82" spans="1:55" ht="36.75" customHeight="1">
      <c r="A82" s="82">
        <v>12</v>
      </c>
      <c r="B82" s="82"/>
      <c r="C82" s="82"/>
      <c r="D82" s="82"/>
      <c r="E82" s="82"/>
      <c r="F82" s="82"/>
      <c r="G82" s="30"/>
      <c r="H82" s="31"/>
      <c r="I82" s="31"/>
      <c r="J82" s="31"/>
      <c r="K82" s="31"/>
      <c r="L82" s="32"/>
      <c r="M82" s="16" t="s">
        <v>92</v>
      </c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4"/>
      <c r="Z82" s="61" t="s">
        <v>105</v>
      </c>
      <c r="AA82" s="61"/>
      <c r="AB82" s="61"/>
      <c r="AC82" s="61"/>
      <c r="AD82" s="61"/>
      <c r="AE82" s="62" t="s">
        <v>93</v>
      </c>
      <c r="AF82" s="62"/>
      <c r="AG82" s="62"/>
      <c r="AH82" s="62"/>
      <c r="AI82" s="62"/>
      <c r="AJ82" s="62"/>
      <c r="AK82" s="62"/>
      <c r="AL82" s="62"/>
      <c r="AM82" s="62"/>
      <c r="AN82" s="62"/>
      <c r="AO82" s="122">
        <f>SUM(AS51/AO80*1000)</f>
        <v>24943.264758497317</v>
      </c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</row>
    <row r="83" spans="1:55" ht="11.25" customHeight="1">
      <c r="A83" s="82">
        <v>13</v>
      </c>
      <c r="B83" s="82"/>
      <c r="C83" s="82"/>
      <c r="D83" s="82"/>
      <c r="E83" s="82"/>
      <c r="F83" s="82"/>
      <c r="G83" s="30"/>
      <c r="H83" s="31"/>
      <c r="I83" s="31"/>
      <c r="J83" s="31"/>
      <c r="K83" s="31"/>
      <c r="L83" s="32"/>
      <c r="M83" s="100" t="s">
        <v>82</v>
      </c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98"/>
      <c r="AA83" s="98"/>
      <c r="AB83" s="98"/>
      <c r="AC83" s="98"/>
      <c r="AD83" s="98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</row>
    <row r="84" spans="1:55" ht="13.5" customHeight="1">
      <c r="A84" s="82">
        <v>14</v>
      </c>
      <c r="B84" s="82"/>
      <c r="C84" s="82"/>
      <c r="D84" s="82"/>
      <c r="E84" s="82"/>
      <c r="F84" s="82"/>
      <c r="G84" s="30"/>
      <c r="H84" s="31"/>
      <c r="I84" s="31"/>
      <c r="J84" s="31"/>
      <c r="K84" s="31"/>
      <c r="L84" s="32"/>
      <c r="M84" s="16" t="s">
        <v>86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4"/>
      <c r="Z84" s="61" t="s">
        <v>83</v>
      </c>
      <c r="AA84" s="61"/>
      <c r="AB84" s="61"/>
      <c r="AC84" s="61"/>
      <c r="AD84" s="61"/>
      <c r="AE84" s="62" t="s">
        <v>145</v>
      </c>
      <c r="AF84" s="62"/>
      <c r="AG84" s="62"/>
      <c r="AH84" s="62"/>
      <c r="AI84" s="62"/>
      <c r="AJ84" s="62"/>
      <c r="AK84" s="62"/>
      <c r="AL84" s="62"/>
      <c r="AM84" s="62"/>
      <c r="AN84" s="62"/>
      <c r="AO84" s="165">
        <v>163</v>
      </c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</row>
    <row r="85" spans="1:55" ht="11.25" customHeight="1">
      <c r="A85" s="82">
        <v>15</v>
      </c>
      <c r="B85" s="82"/>
      <c r="C85" s="82"/>
      <c r="D85" s="82"/>
      <c r="E85" s="82"/>
      <c r="F85" s="82"/>
      <c r="G85" s="30"/>
      <c r="H85" s="31"/>
      <c r="I85" s="31"/>
      <c r="J85" s="31"/>
      <c r="K85" s="31"/>
      <c r="L85" s="32"/>
      <c r="M85" s="103" t="s">
        <v>81</v>
      </c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61"/>
      <c r="AA85" s="61"/>
      <c r="AB85" s="61"/>
      <c r="AC85" s="61"/>
      <c r="AD85" s="61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</row>
    <row r="86" spans="1:55" ht="34.5" customHeight="1">
      <c r="A86" s="82">
        <v>16</v>
      </c>
      <c r="B86" s="82"/>
      <c r="C86" s="82"/>
      <c r="D86" s="82"/>
      <c r="E86" s="82"/>
      <c r="F86" s="82"/>
      <c r="G86" s="30"/>
      <c r="H86" s="31"/>
      <c r="I86" s="31"/>
      <c r="J86" s="31"/>
      <c r="K86" s="31"/>
      <c r="L86" s="32"/>
      <c r="M86" s="54" t="s">
        <v>143</v>
      </c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60"/>
      <c r="Z86" s="61" t="s">
        <v>83</v>
      </c>
      <c r="AA86" s="61"/>
      <c r="AB86" s="61"/>
      <c r="AC86" s="61"/>
      <c r="AD86" s="61"/>
      <c r="AE86" s="48" t="s">
        <v>144</v>
      </c>
      <c r="AF86" s="57"/>
      <c r="AG86" s="57"/>
      <c r="AH86" s="57"/>
      <c r="AI86" s="57"/>
      <c r="AJ86" s="57"/>
      <c r="AK86" s="57"/>
      <c r="AL86" s="57"/>
      <c r="AM86" s="57"/>
      <c r="AN86" s="58"/>
      <c r="AO86" s="165">
        <v>182234</v>
      </c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</row>
    <row r="87" spans="1:55" ht="12.75" customHeight="1">
      <c r="A87" s="82">
        <v>17</v>
      </c>
      <c r="B87" s="82"/>
      <c r="C87" s="82"/>
      <c r="D87" s="82"/>
      <c r="E87" s="82"/>
      <c r="F87" s="82"/>
      <c r="G87" s="30"/>
      <c r="H87" s="31"/>
      <c r="I87" s="31"/>
      <c r="J87" s="31"/>
      <c r="K87" s="31"/>
      <c r="L87" s="32"/>
      <c r="M87" s="54" t="s">
        <v>138</v>
      </c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60"/>
      <c r="Z87" s="61" t="s">
        <v>128</v>
      </c>
      <c r="AA87" s="61"/>
      <c r="AB87" s="61"/>
      <c r="AC87" s="61"/>
      <c r="AD87" s="61"/>
      <c r="AE87" s="62" t="s">
        <v>126</v>
      </c>
      <c r="AF87" s="62"/>
      <c r="AG87" s="62"/>
      <c r="AH87" s="62"/>
      <c r="AI87" s="62"/>
      <c r="AJ87" s="62"/>
      <c r="AK87" s="62"/>
      <c r="AL87" s="62"/>
      <c r="AM87" s="62"/>
      <c r="AN87" s="62"/>
      <c r="AO87" s="63">
        <v>22.82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</row>
    <row r="88" spans="1:55" ht="27" customHeight="1">
      <c r="A88" s="24">
        <v>18</v>
      </c>
      <c r="B88" s="25"/>
      <c r="C88" s="25"/>
      <c r="D88" s="25"/>
      <c r="E88" s="25"/>
      <c r="F88" s="26"/>
      <c r="G88" s="27" t="s">
        <v>98</v>
      </c>
      <c r="H88" s="28"/>
      <c r="I88" s="28"/>
      <c r="J88" s="28"/>
      <c r="K88" s="28"/>
      <c r="L88" s="29"/>
      <c r="M88" s="10" t="s">
        <v>122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21"/>
      <c r="AA88" s="22"/>
      <c r="AB88" s="22"/>
      <c r="AC88" s="22"/>
      <c r="AD88" s="23"/>
      <c r="AE88" s="48"/>
      <c r="AF88" s="49"/>
      <c r="AG88" s="49"/>
      <c r="AH88" s="49"/>
      <c r="AI88" s="49"/>
      <c r="AJ88" s="49"/>
      <c r="AK88" s="49"/>
      <c r="AL88" s="49"/>
      <c r="AM88" s="49"/>
      <c r="AN88" s="50"/>
      <c r="AO88" s="51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3"/>
    </row>
    <row r="89" spans="1:55" ht="12.75" customHeight="1">
      <c r="A89" s="24">
        <v>19</v>
      </c>
      <c r="B89" s="25"/>
      <c r="C89" s="25"/>
      <c r="D89" s="25"/>
      <c r="E89" s="25"/>
      <c r="F89" s="26"/>
      <c r="G89" s="30"/>
      <c r="H89" s="31"/>
      <c r="I89" s="31"/>
      <c r="J89" s="31"/>
      <c r="K89" s="31"/>
      <c r="L89" s="32"/>
      <c r="M89" s="13" t="s">
        <v>73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5"/>
      <c r="Z89" s="21"/>
      <c r="AA89" s="22"/>
      <c r="AB89" s="22"/>
      <c r="AC89" s="22"/>
      <c r="AD89" s="23"/>
      <c r="AE89" s="48"/>
      <c r="AF89" s="49"/>
      <c r="AG89" s="49"/>
      <c r="AH89" s="49"/>
      <c r="AI89" s="49"/>
      <c r="AJ89" s="49"/>
      <c r="AK89" s="49"/>
      <c r="AL89" s="49"/>
      <c r="AM89" s="49"/>
      <c r="AN89" s="50"/>
      <c r="AO89" s="51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3"/>
    </row>
    <row r="90" spans="1:55" ht="17.25" customHeight="1">
      <c r="A90" s="24">
        <v>20</v>
      </c>
      <c r="B90" s="25"/>
      <c r="C90" s="25"/>
      <c r="D90" s="25"/>
      <c r="E90" s="25"/>
      <c r="F90" s="26"/>
      <c r="G90" s="30"/>
      <c r="H90" s="31"/>
      <c r="I90" s="31"/>
      <c r="J90" s="31"/>
      <c r="K90" s="31"/>
      <c r="L90" s="32"/>
      <c r="M90" s="54" t="s">
        <v>123</v>
      </c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6"/>
      <c r="Z90" s="21" t="s">
        <v>74</v>
      </c>
      <c r="AA90" s="22"/>
      <c r="AB90" s="22"/>
      <c r="AC90" s="22"/>
      <c r="AD90" s="23"/>
      <c r="AE90" s="48" t="s">
        <v>124</v>
      </c>
      <c r="AF90" s="49"/>
      <c r="AG90" s="49"/>
      <c r="AH90" s="49"/>
      <c r="AI90" s="49"/>
      <c r="AJ90" s="49"/>
      <c r="AK90" s="49"/>
      <c r="AL90" s="49"/>
      <c r="AM90" s="49"/>
      <c r="AN90" s="50"/>
      <c r="AO90" s="51">
        <v>6</v>
      </c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3"/>
    </row>
    <row r="91" spans="1:55" ht="14.25" customHeight="1">
      <c r="A91" s="24">
        <v>21</v>
      </c>
      <c r="B91" s="25"/>
      <c r="C91" s="25"/>
      <c r="D91" s="25"/>
      <c r="E91" s="25"/>
      <c r="F91" s="26"/>
      <c r="G91" s="30"/>
      <c r="H91" s="31"/>
      <c r="I91" s="31"/>
      <c r="J91" s="31"/>
      <c r="K91" s="31"/>
      <c r="L91" s="32"/>
      <c r="M91" s="13" t="s">
        <v>81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20"/>
      <c r="Z91" s="21"/>
      <c r="AA91" s="22"/>
      <c r="AB91" s="22"/>
      <c r="AC91" s="22"/>
      <c r="AD91" s="23"/>
      <c r="AE91" s="36"/>
      <c r="AF91" s="37"/>
      <c r="AG91" s="37"/>
      <c r="AH91" s="37"/>
      <c r="AI91" s="37"/>
      <c r="AJ91" s="37"/>
      <c r="AK91" s="37"/>
      <c r="AL91" s="37"/>
      <c r="AM91" s="37"/>
      <c r="AN91" s="38"/>
      <c r="AO91" s="51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3"/>
    </row>
    <row r="92" spans="1:55" ht="14.25" customHeight="1">
      <c r="A92" s="24">
        <v>22</v>
      </c>
      <c r="B92" s="25"/>
      <c r="C92" s="25"/>
      <c r="D92" s="25"/>
      <c r="E92" s="25"/>
      <c r="F92" s="26"/>
      <c r="G92" s="30"/>
      <c r="H92" s="31"/>
      <c r="I92" s="31"/>
      <c r="J92" s="31"/>
      <c r="K92" s="31"/>
      <c r="L92" s="32"/>
      <c r="M92" s="54" t="s">
        <v>125</v>
      </c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6"/>
      <c r="Z92" s="21" t="s">
        <v>105</v>
      </c>
      <c r="AA92" s="22"/>
      <c r="AB92" s="22"/>
      <c r="AC92" s="22"/>
      <c r="AD92" s="23"/>
      <c r="AE92" s="48" t="s">
        <v>126</v>
      </c>
      <c r="AF92" s="49"/>
      <c r="AG92" s="49"/>
      <c r="AH92" s="49"/>
      <c r="AI92" s="49"/>
      <c r="AJ92" s="49"/>
      <c r="AK92" s="49"/>
      <c r="AL92" s="49"/>
      <c r="AM92" s="49"/>
      <c r="AN92" s="50"/>
      <c r="AO92" s="33">
        <v>85.735</v>
      </c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5"/>
    </row>
    <row r="93" spans="1:55" ht="39.75" customHeight="1">
      <c r="A93" s="24">
        <v>23</v>
      </c>
      <c r="B93" s="25"/>
      <c r="C93" s="25"/>
      <c r="D93" s="25"/>
      <c r="E93" s="25"/>
      <c r="F93" s="26"/>
      <c r="G93" s="27" t="s">
        <v>98</v>
      </c>
      <c r="H93" s="28"/>
      <c r="I93" s="28"/>
      <c r="J93" s="28"/>
      <c r="K93" s="28"/>
      <c r="L93" s="29"/>
      <c r="M93" s="10" t="s">
        <v>130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21"/>
      <c r="AA93" s="22"/>
      <c r="AB93" s="22"/>
      <c r="AC93" s="22"/>
      <c r="AD93" s="23"/>
      <c r="AE93" s="48"/>
      <c r="AF93" s="49"/>
      <c r="AG93" s="49"/>
      <c r="AH93" s="49"/>
      <c r="AI93" s="49"/>
      <c r="AJ93" s="49"/>
      <c r="AK93" s="49"/>
      <c r="AL93" s="49"/>
      <c r="AM93" s="49"/>
      <c r="AN93" s="50"/>
      <c r="AO93" s="33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5"/>
    </row>
    <row r="94" spans="1:55" ht="12" customHeight="1">
      <c r="A94" s="24">
        <v>24</v>
      </c>
      <c r="B94" s="25"/>
      <c r="C94" s="25"/>
      <c r="D94" s="25"/>
      <c r="E94" s="25"/>
      <c r="F94" s="26"/>
      <c r="G94" s="30"/>
      <c r="H94" s="31"/>
      <c r="I94" s="31"/>
      <c r="J94" s="31"/>
      <c r="K94" s="31"/>
      <c r="L94" s="32"/>
      <c r="M94" s="13" t="s">
        <v>73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5"/>
      <c r="Z94" s="21"/>
      <c r="AA94" s="22"/>
      <c r="AB94" s="22"/>
      <c r="AC94" s="22"/>
      <c r="AD94" s="23"/>
      <c r="AE94" s="48"/>
      <c r="AF94" s="49"/>
      <c r="AG94" s="49"/>
      <c r="AH94" s="49"/>
      <c r="AI94" s="49"/>
      <c r="AJ94" s="49"/>
      <c r="AK94" s="49"/>
      <c r="AL94" s="49"/>
      <c r="AM94" s="49"/>
      <c r="AN94" s="50"/>
      <c r="AO94" s="33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5"/>
    </row>
    <row r="95" spans="1:55" ht="24" customHeight="1">
      <c r="A95" s="24">
        <v>25</v>
      </c>
      <c r="B95" s="25"/>
      <c r="C95" s="25"/>
      <c r="D95" s="25"/>
      <c r="E95" s="25"/>
      <c r="F95" s="26"/>
      <c r="G95" s="30"/>
      <c r="H95" s="31"/>
      <c r="I95" s="31"/>
      <c r="J95" s="31"/>
      <c r="K95" s="31"/>
      <c r="L95" s="32"/>
      <c r="M95" s="54" t="s">
        <v>127</v>
      </c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6"/>
      <c r="Z95" s="21" t="s">
        <v>128</v>
      </c>
      <c r="AA95" s="22"/>
      <c r="AB95" s="22"/>
      <c r="AC95" s="22"/>
      <c r="AD95" s="23"/>
      <c r="AE95" s="48" t="s">
        <v>141</v>
      </c>
      <c r="AF95" s="57"/>
      <c r="AG95" s="57"/>
      <c r="AH95" s="57"/>
      <c r="AI95" s="57"/>
      <c r="AJ95" s="57"/>
      <c r="AK95" s="57"/>
      <c r="AL95" s="57"/>
      <c r="AM95" s="57"/>
      <c r="AN95" s="58"/>
      <c r="AO95" s="33">
        <v>16</v>
      </c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5"/>
    </row>
    <row r="96" spans="1:55" ht="11.25" customHeight="1">
      <c r="A96" s="24">
        <v>26</v>
      </c>
      <c r="B96" s="25"/>
      <c r="C96" s="25"/>
      <c r="D96" s="25"/>
      <c r="E96" s="25"/>
      <c r="F96" s="26"/>
      <c r="G96" s="30"/>
      <c r="H96" s="31"/>
      <c r="I96" s="31"/>
      <c r="J96" s="31"/>
      <c r="K96" s="31"/>
      <c r="L96" s="32"/>
      <c r="M96" s="13" t="s">
        <v>81</v>
      </c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20"/>
      <c r="Z96" s="21"/>
      <c r="AA96" s="22"/>
      <c r="AB96" s="22"/>
      <c r="AC96" s="22"/>
      <c r="AD96" s="23"/>
      <c r="AE96" s="48"/>
      <c r="AF96" s="49"/>
      <c r="AG96" s="49"/>
      <c r="AH96" s="49"/>
      <c r="AI96" s="49"/>
      <c r="AJ96" s="49"/>
      <c r="AK96" s="49"/>
      <c r="AL96" s="49"/>
      <c r="AM96" s="49"/>
      <c r="AN96" s="50"/>
      <c r="AO96" s="51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3"/>
    </row>
    <row r="97" spans="1:55" ht="14.25" customHeight="1">
      <c r="A97" s="24">
        <v>27</v>
      </c>
      <c r="B97" s="25"/>
      <c r="C97" s="25"/>
      <c r="D97" s="25"/>
      <c r="E97" s="25"/>
      <c r="F97" s="26"/>
      <c r="G97" s="30"/>
      <c r="H97" s="31"/>
      <c r="I97" s="31"/>
      <c r="J97" s="31"/>
      <c r="K97" s="31"/>
      <c r="L97" s="32"/>
      <c r="M97" s="16" t="s">
        <v>129</v>
      </c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8"/>
      <c r="Z97" s="21" t="s">
        <v>105</v>
      </c>
      <c r="AA97" s="22"/>
      <c r="AB97" s="22"/>
      <c r="AC97" s="22"/>
      <c r="AD97" s="23"/>
      <c r="AE97" s="48" t="s">
        <v>126</v>
      </c>
      <c r="AF97" s="49"/>
      <c r="AG97" s="49"/>
      <c r="AH97" s="49"/>
      <c r="AI97" s="49"/>
      <c r="AJ97" s="49"/>
      <c r="AK97" s="49"/>
      <c r="AL97" s="49"/>
      <c r="AM97" s="49"/>
      <c r="AN97" s="50"/>
      <c r="AO97" s="33">
        <v>21460</v>
      </c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5"/>
    </row>
    <row r="98" spans="1:55" ht="66.75" customHeight="1">
      <c r="A98" s="24">
        <v>28</v>
      </c>
      <c r="B98" s="25"/>
      <c r="C98" s="25"/>
      <c r="D98" s="25"/>
      <c r="E98" s="25"/>
      <c r="F98" s="26"/>
      <c r="G98" s="27" t="s">
        <v>98</v>
      </c>
      <c r="H98" s="28"/>
      <c r="I98" s="28"/>
      <c r="J98" s="28"/>
      <c r="K98" s="28"/>
      <c r="L98" s="29"/>
      <c r="M98" s="10" t="s">
        <v>131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2"/>
      <c r="Z98" s="21"/>
      <c r="AA98" s="22"/>
      <c r="AB98" s="22"/>
      <c r="AC98" s="22"/>
      <c r="AD98" s="23"/>
      <c r="AE98" s="36"/>
      <c r="AF98" s="37"/>
      <c r="AG98" s="37"/>
      <c r="AH98" s="37"/>
      <c r="AI98" s="37"/>
      <c r="AJ98" s="37"/>
      <c r="AK98" s="37"/>
      <c r="AL98" s="37"/>
      <c r="AM98" s="37"/>
      <c r="AN98" s="38"/>
      <c r="AO98" s="33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5"/>
    </row>
    <row r="99" spans="1:55" ht="14.25" customHeight="1">
      <c r="A99" s="24">
        <v>29</v>
      </c>
      <c r="B99" s="25"/>
      <c r="C99" s="25"/>
      <c r="D99" s="25"/>
      <c r="E99" s="25"/>
      <c r="F99" s="26"/>
      <c r="G99" s="30"/>
      <c r="H99" s="31"/>
      <c r="I99" s="31"/>
      <c r="J99" s="31"/>
      <c r="K99" s="31"/>
      <c r="L99" s="32"/>
      <c r="M99" s="13" t="s">
        <v>73</v>
      </c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5"/>
      <c r="Z99" s="21"/>
      <c r="AA99" s="22"/>
      <c r="AB99" s="22"/>
      <c r="AC99" s="22"/>
      <c r="AD99" s="23"/>
      <c r="AE99" s="36"/>
      <c r="AF99" s="37"/>
      <c r="AG99" s="37"/>
      <c r="AH99" s="37"/>
      <c r="AI99" s="37"/>
      <c r="AJ99" s="37"/>
      <c r="AK99" s="37"/>
      <c r="AL99" s="37"/>
      <c r="AM99" s="37"/>
      <c r="AN99" s="38"/>
      <c r="AO99" s="33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5"/>
    </row>
    <row r="100" spans="1:55" ht="25.5" customHeight="1">
      <c r="A100" s="24">
        <v>30</v>
      </c>
      <c r="B100" s="25"/>
      <c r="C100" s="25"/>
      <c r="D100" s="25"/>
      <c r="E100" s="25"/>
      <c r="F100" s="26"/>
      <c r="G100" s="30"/>
      <c r="H100" s="31"/>
      <c r="I100" s="31"/>
      <c r="J100" s="31"/>
      <c r="K100" s="31"/>
      <c r="L100" s="32"/>
      <c r="M100" s="16" t="s">
        <v>123</v>
      </c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8"/>
      <c r="Z100" s="21" t="s">
        <v>74</v>
      </c>
      <c r="AA100" s="22"/>
      <c r="AB100" s="22"/>
      <c r="AC100" s="22"/>
      <c r="AD100" s="23"/>
      <c r="AE100" s="42" t="s">
        <v>132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5">
        <v>12</v>
      </c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7"/>
    </row>
    <row r="101" spans="1:55" ht="12" customHeight="1">
      <c r="A101" s="24">
        <v>31</v>
      </c>
      <c r="B101" s="25"/>
      <c r="C101" s="25"/>
      <c r="D101" s="25"/>
      <c r="E101" s="25"/>
      <c r="F101" s="26"/>
      <c r="G101" s="30"/>
      <c r="H101" s="31"/>
      <c r="I101" s="31"/>
      <c r="J101" s="31"/>
      <c r="K101" s="31"/>
      <c r="L101" s="32"/>
      <c r="M101" s="13" t="s">
        <v>81</v>
      </c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0"/>
      <c r="Z101" s="21"/>
      <c r="AA101" s="22"/>
      <c r="AB101" s="22"/>
      <c r="AC101" s="22"/>
      <c r="AD101" s="23"/>
      <c r="AE101" s="36"/>
      <c r="AF101" s="37"/>
      <c r="AG101" s="37"/>
      <c r="AH101" s="37"/>
      <c r="AI101" s="37"/>
      <c r="AJ101" s="37"/>
      <c r="AK101" s="37"/>
      <c r="AL101" s="37"/>
      <c r="AM101" s="37"/>
      <c r="AN101" s="38"/>
      <c r="AO101" s="39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1"/>
    </row>
    <row r="102" spans="1:55" ht="12" customHeight="1">
      <c r="A102" s="82">
        <v>32</v>
      </c>
      <c r="B102" s="82"/>
      <c r="C102" s="82"/>
      <c r="D102" s="82"/>
      <c r="E102" s="82"/>
      <c r="F102" s="82"/>
      <c r="G102" s="30"/>
      <c r="H102" s="31"/>
      <c r="I102" s="31"/>
      <c r="J102" s="31"/>
      <c r="K102" s="31"/>
      <c r="L102" s="32"/>
      <c r="M102" s="54" t="s">
        <v>125</v>
      </c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6"/>
      <c r="Z102" s="21" t="s">
        <v>105</v>
      </c>
      <c r="AA102" s="22"/>
      <c r="AB102" s="22"/>
      <c r="AC102" s="22"/>
      <c r="AD102" s="23"/>
      <c r="AE102" s="163" t="s">
        <v>126</v>
      </c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2">
        <v>61.358</v>
      </c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</row>
    <row r="103" ht="8.25" customHeight="1"/>
    <row r="104" spans="1:65" s="2" customFormat="1" ht="15.75" customHeight="1">
      <c r="A104" s="96" t="s">
        <v>65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</row>
    <row r="105" spans="1:64" ht="12" customHeight="1">
      <c r="A105" s="121" t="s">
        <v>71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</row>
    <row r="106" spans="1:65" ht="31.5" customHeight="1">
      <c r="A106" s="107" t="s">
        <v>24</v>
      </c>
      <c r="B106" s="108"/>
      <c r="C106" s="108"/>
      <c r="D106" s="61" t="s">
        <v>23</v>
      </c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107" t="s">
        <v>11</v>
      </c>
      <c r="R106" s="108"/>
      <c r="S106" s="108"/>
      <c r="T106" s="109"/>
      <c r="U106" s="16" t="s">
        <v>22</v>
      </c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8"/>
      <c r="AG106" s="82" t="s">
        <v>33</v>
      </c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 t="s">
        <v>139</v>
      </c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61" t="s">
        <v>21</v>
      </c>
      <c r="BF106" s="61"/>
      <c r="BG106" s="61"/>
      <c r="BH106" s="61"/>
      <c r="BI106" s="61"/>
      <c r="BJ106" s="61"/>
      <c r="BK106" s="61"/>
      <c r="BL106" s="61"/>
      <c r="BM106" s="61"/>
    </row>
    <row r="107" spans="1:65" ht="28.5" customHeight="1">
      <c r="A107" s="110"/>
      <c r="B107" s="111"/>
      <c r="C107" s="11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110"/>
      <c r="R107" s="111"/>
      <c r="S107" s="111"/>
      <c r="T107" s="112"/>
      <c r="U107" s="82" t="s">
        <v>17</v>
      </c>
      <c r="V107" s="82"/>
      <c r="W107" s="82"/>
      <c r="X107" s="82"/>
      <c r="Y107" s="82" t="s">
        <v>16</v>
      </c>
      <c r="Z107" s="82"/>
      <c r="AA107" s="82"/>
      <c r="AB107" s="82"/>
      <c r="AC107" s="82" t="s">
        <v>15</v>
      </c>
      <c r="AD107" s="82"/>
      <c r="AE107" s="82"/>
      <c r="AF107" s="82"/>
      <c r="AG107" s="82" t="s">
        <v>17</v>
      </c>
      <c r="AH107" s="82"/>
      <c r="AI107" s="82"/>
      <c r="AJ107" s="82"/>
      <c r="AK107" s="82" t="s">
        <v>16</v>
      </c>
      <c r="AL107" s="82"/>
      <c r="AM107" s="82"/>
      <c r="AN107" s="82"/>
      <c r="AO107" s="82" t="s">
        <v>15</v>
      </c>
      <c r="AP107" s="82"/>
      <c r="AQ107" s="82"/>
      <c r="AR107" s="82"/>
      <c r="AS107" s="82" t="s">
        <v>17</v>
      </c>
      <c r="AT107" s="82"/>
      <c r="AU107" s="82"/>
      <c r="AV107" s="82"/>
      <c r="AW107" s="82" t="s">
        <v>16</v>
      </c>
      <c r="AX107" s="82"/>
      <c r="AY107" s="82"/>
      <c r="AZ107" s="82"/>
      <c r="BA107" s="82" t="s">
        <v>15</v>
      </c>
      <c r="BB107" s="82"/>
      <c r="BC107" s="82"/>
      <c r="BD107" s="82"/>
      <c r="BE107" s="61"/>
      <c r="BF107" s="61"/>
      <c r="BG107" s="61"/>
      <c r="BH107" s="61"/>
      <c r="BI107" s="61"/>
      <c r="BJ107" s="61"/>
      <c r="BK107" s="61"/>
      <c r="BL107" s="61"/>
      <c r="BM107" s="61"/>
    </row>
    <row r="108" spans="1:65" ht="12" customHeight="1">
      <c r="A108" s="21">
        <v>1</v>
      </c>
      <c r="B108" s="22"/>
      <c r="C108" s="22"/>
      <c r="D108" s="61">
        <v>2</v>
      </c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21">
        <v>3</v>
      </c>
      <c r="R108" s="22"/>
      <c r="S108" s="22"/>
      <c r="T108" s="23"/>
      <c r="U108" s="61">
        <v>4</v>
      </c>
      <c r="V108" s="61"/>
      <c r="W108" s="61"/>
      <c r="X108" s="61"/>
      <c r="Y108" s="61">
        <v>5</v>
      </c>
      <c r="Z108" s="61"/>
      <c r="AA108" s="61"/>
      <c r="AB108" s="61"/>
      <c r="AC108" s="61">
        <v>6</v>
      </c>
      <c r="AD108" s="61"/>
      <c r="AE108" s="61"/>
      <c r="AF108" s="61"/>
      <c r="AG108" s="61">
        <v>7</v>
      </c>
      <c r="AH108" s="61"/>
      <c r="AI108" s="61"/>
      <c r="AJ108" s="61"/>
      <c r="AK108" s="61">
        <v>8</v>
      </c>
      <c r="AL108" s="61"/>
      <c r="AM108" s="61"/>
      <c r="AN108" s="61"/>
      <c r="AO108" s="61">
        <v>9</v>
      </c>
      <c r="AP108" s="61"/>
      <c r="AQ108" s="61"/>
      <c r="AR108" s="61"/>
      <c r="AS108" s="61">
        <v>10</v>
      </c>
      <c r="AT108" s="61"/>
      <c r="AU108" s="61"/>
      <c r="AV108" s="61"/>
      <c r="AW108" s="61">
        <v>11</v>
      </c>
      <c r="AX108" s="61"/>
      <c r="AY108" s="61"/>
      <c r="AZ108" s="61"/>
      <c r="BA108" s="61">
        <v>12</v>
      </c>
      <c r="BB108" s="61"/>
      <c r="BC108" s="61"/>
      <c r="BD108" s="61"/>
      <c r="BE108" s="61">
        <v>13</v>
      </c>
      <c r="BF108" s="61"/>
      <c r="BG108" s="61"/>
      <c r="BH108" s="61"/>
      <c r="BI108" s="61"/>
      <c r="BJ108" s="61"/>
      <c r="BK108" s="61"/>
      <c r="BL108" s="61"/>
      <c r="BM108" s="61"/>
    </row>
    <row r="109" spans="1:79" ht="12.75" customHeight="1" hidden="1">
      <c r="A109" s="24" t="s">
        <v>59</v>
      </c>
      <c r="B109" s="25"/>
      <c r="C109" s="25"/>
      <c r="D109" s="84" t="s">
        <v>42</v>
      </c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24" t="s">
        <v>40</v>
      </c>
      <c r="R109" s="25"/>
      <c r="S109" s="25"/>
      <c r="T109" s="26"/>
      <c r="U109" s="74" t="s">
        <v>60</v>
      </c>
      <c r="V109" s="74"/>
      <c r="W109" s="74"/>
      <c r="X109" s="74"/>
      <c r="Y109" s="74" t="s">
        <v>61</v>
      </c>
      <c r="Z109" s="74"/>
      <c r="AA109" s="74"/>
      <c r="AB109" s="74"/>
      <c r="AC109" s="74" t="s">
        <v>46</v>
      </c>
      <c r="AD109" s="74"/>
      <c r="AE109" s="74"/>
      <c r="AF109" s="74"/>
      <c r="AG109" s="74" t="s">
        <v>43</v>
      </c>
      <c r="AH109" s="74"/>
      <c r="AI109" s="74"/>
      <c r="AJ109" s="74"/>
      <c r="AK109" s="74" t="s">
        <v>44</v>
      </c>
      <c r="AL109" s="74"/>
      <c r="AM109" s="74"/>
      <c r="AN109" s="74"/>
      <c r="AO109" s="74" t="s">
        <v>46</v>
      </c>
      <c r="AP109" s="74"/>
      <c r="AQ109" s="74"/>
      <c r="AR109" s="74"/>
      <c r="AS109" s="74" t="s">
        <v>62</v>
      </c>
      <c r="AT109" s="74"/>
      <c r="AU109" s="74"/>
      <c r="AV109" s="74"/>
      <c r="AW109" s="74" t="s">
        <v>63</v>
      </c>
      <c r="AX109" s="74"/>
      <c r="AY109" s="74"/>
      <c r="AZ109" s="74"/>
      <c r="BA109" s="74" t="s">
        <v>46</v>
      </c>
      <c r="BB109" s="74"/>
      <c r="BC109" s="74"/>
      <c r="BD109" s="74"/>
      <c r="BE109" s="84" t="s">
        <v>64</v>
      </c>
      <c r="BF109" s="84"/>
      <c r="BG109" s="84"/>
      <c r="BH109" s="84"/>
      <c r="BI109" s="84"/>
      <c r="BJ109" s="84"/>
      <c r="BK109" s="84"/>
      <c r="BL109" s="84"/>
      <c r="BM109" s="84"/>
      <c r="CA109" s="1" t="s">
        <v>55</v>
      </c>
    </row>
    <row r="110" spans="1:79" s="4" customFormat="1" ht="12.75" customHeight="1">
      <c r="A110" s="27" t="s">
        <v>70</v>
      </c>
      <c r="B110" s="28"/>
      <c r="C110" s="28"/>
      <c r="D110" s="10" t="s">
        <v>69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2"/>
      <c r="Q110" s="27"/>
      <c r="R110" s="28"/>
      <c r="S110" s="28"/>
      <c r="T110" s="29"/>
      <c r="U110" s="87"/>
      <c r="V110" s="87"/>
      <c r="W110" s="87"/>
      <c r="X110" s="87"/>
      <c r="Y110" s="87"/>
      <c r="Z110" s="87"/>
      <c r="AA110" s="87"/>
      <c r="AB110" s="87"/>
      <c r="AC110" s="87">
        <f>U110+Y110</f>
        <v>0</v>
      </c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>
        <f>AG110+AK110</f>
        <v>0</v>
      </c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>
        <f>AS110+AW110</f>
        <v>0</v>
      </c>
      <c r="BB110" s="87"/>
      <c r="BC110" s="87"/>
      <c r="BD110" s="87"/>
      <c r="BE110" s="97" t="s">
        <v>70</v>
      </c>
      <c r="BF110" s="97"/>
      <c r="BG110" s="97"/>
      <c r="BH110" s="97"/>
      <c r="BI110" s="97"/>
      <c r="BJ110" s="97"/>
      <c r="BK110" s="97"/>
      <c r="BL110" s="97"/>
      <c r="BM110" s="97"/>
      <c r="CA110" s="4" t="s">
        <v>56</v>
      </c>
    </row>
    <row r="111" spans="1:64" ht="12.75" customHeight="1">
      <c r="A111" s="113" t="s">
        <v>34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</row>
    <row r="112" spans="1:64" ht="15.75" customHeight="1">
      <c r="A112" s="113" t="s">
        <v>35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</row>
    <row r="113" spans="1:64" ht="15.75" customHeight="1">
      <c r="A113" s="113" t="s">
        <v>36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</row>
    <row r="115" spans="1:59" ht="16.5" customHeight="1">
      <c r="A115" s="118" t="s">
        <v>114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5"/>
      <c r="AO115" s="120" t="s">
        <v>112</v>
      </c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</row>
    <row r="116" spans="23:59" ht="12.75">
      <c r="W116" s="123" t="s">
        <v>37</v>
      </c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O116" s="123" t="s">
        <v>38</v>
      </c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</row>
    <row r="117" spans="1:6" ht="24.75" customHeight="1">
      <c r="A117" s="117" t="s">
        <v>25</v>
      </c>
      <c r="B117" s="117"/>
      <c r="C117" s="117"/>
      <c r="D117" s="117"/>
      <c r="E117" s="117"/>
      <c r="F117" s="117"/>
    </row>
    <row r="118" spans="1:59" ht="15.75" customHeight="1">
      <c r="A118" s="118" t="s">
        <v>115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5"/>
      <c r="AO118" s="120" t="s">
        <v>113</v>
      </c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</row>
    <row r="119" spans="23:59" ht="12.75">
      <c r="W119" s="123" t="s">
        <v>37</v>
      </c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O119" s="123" t="s">
        <v>38</v>
      </c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</row>
  </sheetData>
  <sheetProtection/>
  <mergeCells count="458"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  <mergeCell ref="AO76:BC76"/>
    <mergeCell ref="AO77:BC77"/>
    <mergeCell ref="AO78:BC78"/>
    <mergeCell ref="A76:F76"/>
    <mergeCell ref="A77:F77"/>
    <mergeCell ref="A78:F78"/>
    <mergeCell ref="G76:L76"/>
    <mergeCell ref="G77:L77"/>
    <mergeCell ref="G78:L78"/>
    <mergeCell ref="AE76:AN76"/>
    <mergeCell ref="M77:Y77"/>
    <mergeCell ref="Z77:AD77"/>
    <mergeCell ref="AE77:AN77"/>
    <mergeCell ref="M78:Y78"/>
    <mergeCell ref="Z78:AD78"/>
    <mergeCell ref="AE78:AN78"/>
    <mergeCell ref="A30:BL30"/>
    <mergeCell ref="A29:BL29"/>
    <mergeCell ref="A27:BL27"/>
    <mergeCell ref="A25:BL25"/>
    <mergeCell ref="A24:BL24"/>
    <mergeCell ref="AO82:BC82"/>
    <mergeCell ref="M82:Y82"/>
    <mergeCell ref="Z82:AD82"/>
    <mergeCell ref="AE82:AN82"/>
    <mergeCell ref="A82:F82"/>
    <mergeCell ref="G82:L82"/>
    <mergeCell ref="A79:F79"/>
    <mergeCell ref="G79:L79"/>
    <mergeCell ref="A80:F80"/>
    <mergeCell ref="AO80:BC80"/>
    <mergeCell ref="AO83:BC83"/>
    <mergeCell ref="AO102:BC102"/>
    <mergeCell ref="A83:F83"/>
    <mergeCell ref="G83:L83"/>
    <mergeCell ref="A102:F102"/>
    <mergeCell ref="G102:L102"/>
    <mergeCell ref="M102:Y102"/>
    <mergeCell ref="Z102:AD102"/>
    <mergeCell ref="AE102:AN102"/>
    <mergeCell ref="A87:F87"/>
    <mergeCell ref="G87:L87"/>
    <mergeCell ref="AE75:AN75"/>
    <mergeCell ref="AO75:BC75"/>
    <mergeCell ref="G80:L80"/>
    <mergeCell ref="M80:Y80"/>
    <mergeCell ref="Z80:AD80"/>
    <mergeCell ref="M79:Y79"/>
    <mergeCell ref="Z79:AD79"/>
    <mergeCell ref="AE80:AN80"/>
    <mergeCell ref="M76:Y76"/>
    <mergeCell ref="Z76:AD76"/>
    <mergeCell ref="M74:Y74"/>
    <mergeCell ref="Z74:AD74"/>
    <mergeCell ref="AE79:AN79"/>
    <mergeCell ref="AO79:BC79"/>
    <mergeCell ref="A75:F75"/>
    <mergeCell ref="G75:L75"/>
    <mergeCell ref="M75:Y75"/>
    <mergeCell ref="Z75:AD75"/>
    <mergeCell ref="AE74:AN74"/>
    <mergeCell ref="AO74:BC74"/>
    <mergeCell ref="A72:F72"/>
    <mergeCell ref="G72:L72"/>
    <mergeCell ref="A73:F73"/>
    <mergeCell ref="G73:L73"/>
    <mergeCell ref="A74:F74"/>
    <mergeCell ref="G74:L74"/>
    <mergeCell ref="AO62:AV62"/>
    <mergeCell ref="AO59:AV59"/>
    <mergeCell ref="M73:Y73"/>
    <mergeCell ref="Z73:AD73"/>
    <mergeCell ref="M72:Y72"/>
    <mergeCell ref="Z72:AD72"/>
    <mergeCell ref="AO73:BC73"/>
    <mergeCell ref="Z68:AD68"/>
    <mergeCell ref="AE68:AN68"/>
    <mergeCell ref="AO70:BC70"/>
    <mergeCell ref="AE70:AN70"/>
    <mergeCell ref="AE73:AN73"/>
    <mergeCell ref="AE71:AN71"/>
    <mergeCell ref="AO71:BC71"/>
    <mergeCell ref="AE72:AN72"/>
    <mergeCell ref="AO72:BC72"/>
    <mergeCell ref="A70:F70"/>
    <mergeCell ref="G70:L70"/>
    <mergeCell ref="M70:Y70"/>
    <mergeCell ref="Z70:AD70"/>
    <mergeCell ref="A71:F71"/>
    <mergeCell ref="G71:L71"/>
    <mergeCell ref="M71:Y71"/>
    <mergeCell ref="Z71:AD71"/>
    <mergeCell ref="G68:L68"/>
    <mergeCell ref="G69:L69"/>
    <mergeCell ref="D51:I51"/>
    <mergeCell ref="P51:AB51"/>
    <mergeCell ref="AE69:AN69"/>
    <mergeCell ref="A54:AV54"/>
    <mergeCell ref="AG59:AN59"/>
    <mergeCell ref="AG60:AN60"/>
    <mergeCell ref="Q59:X59"/>
    <mergeCell ref="AO69:BC69"/>
    <mergeCell ref="AO7:BF7"/>
    <mergeCell ref="AO8:BF8"/>
    <mergeCell ref="AO5:BF5"/>
    <mergeCell ref="AO9:BF9"/>
    <mergeCell ref="AO2:BL2"/>
    <mergeCell ref="AO3:BL3"/>
    <mergeCell ref="AO4:BF4"/>
    <mergeCell ref="AO6:BF6"/>
    <mergeCell ref="AO10:BF10"/>
    <mergeCell ref="A12:BL12"/>
    <mergeCell ref="A13:BL13"/>
    <mergeCell ref="A14:B14"/>
    <mergeCell ref="C14:K14"/>
    <mergeCell ref="L14:BL14"/>
    <mergeCell ref="AC19:BL19"/>
    <mergeCell ref="A15:K15"/>
    <mergeCell ref="L15:BL15"/>
    <mergeCell ref="A16:B16"/>
    <mergeCell ref="C16:K16"/>
    <mergeCell ref="L16:BL16"/>
    <mergeCell ref="L33:BL33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34:BL34"/>
    <mergeCell ref="A20:T20"/>
    <mergeCell ref="U20:X20"/>
    <mergeCell ref="Y20:AM20"/>
    <mergeCell ref="AN20:AQ20"/>
    <mergeCell ref="AR20:BC20"/>
    <mergeCell ref="BH20:BL20"/>
    <mergeCell ref="A22:BL22"/>
    <mergeCell ref="A31:BL31"/>
    <mergeCell ref="A33:K33"/>
    <mergeCell ref="S37:BL37"/>
    <mergeCell ref="M37:R37"/>
    <mergeCell ref="G37:L37"/>
    <mergeCell ref="A37:F37"/>
    <mergeCell ref="S36:BL36"/>
    <mergeCell ref="M36:R36"/>
    <mergeCell ref="G36:L36"/>
    <mergeCell ref="A36:F36"/>
    <mergeCell ref="A40:BL40"/>
    <mergeCell ref="P42:AB43"/>
    <mergeCell ref="A42:C43"/>
    <mergeCell ref="J42:O43"/>
    <mergeCell ref="A41:AZ41"/>
    <mergeCell ref="A44:C44"/>
    <mergeCell ref="AK42:AR43"/>
    <mergeCell ref="AS42:AZ43"/>
    <mergeCell ref="AK44:AR44"/>
    <mergeCell ref="AS45:AZ45"/>
    <mergeCell ref="P44:AB44"/>
    <mergeCell ref="J47:O47"/>
    <mergeCell ref="P47:AB47"/>
    <mergeCell ref="AC47:AJ47"/>
    <mergeCell ref="J45:O45"/>
    <mergeCell ref="P46:AB46"/>
    <mergeCell ref="J44:O44"/>
    <mergeCell ref="A69:F69"/>
    <mergeCell ref="M69:Y69"/>
    <mergeCell ref="Z69:AD69"/>
    <mergeCell ref="A47:C47"/>
    <mergeCell ref="W119:AM119"/>
    <mergeCell ref="AO119:BG119"/>
    <mergeCell ref="AG57:AN57"/>
    <mergeCell ref="Y57:AF57"/>
    <mergeCell ref="Y58:AF58"/>
    <mergeCell ref="AG58:AN58"/>
    <mergeCell ref="M68:Y68"/>
    <mergeCell ref="AO81:BC81"/>
    <mergeCell ref="AO68:BC68"/>
    <mergeCell ref="AO116:BG116"/>
    <mergeCell ref="W116:AM116"/>
    <mergeCell ref="A62:P62"/>
    <mergeCell ref="Y62:AF62"/>
    <mergeCell ref="AG62:AN62"/>
    <mergeCell ref="A68:F68"/>
    <mergeCell ref="A105:BL105"/>
    <mergeCell ref="A65:BL65"/>
    <mergeCell ref="AO67:BC67"/>
    <mergeCell ref="AE67:AN67"/>
    <mergeCell ref="Z67:AD67"/>
    <mergeCell ref="M67:Y67"/>
    <mergeCell ref="A67:F67"/>
    <mergeCell ref="BE108:BM108"/>
    <mergeCell ref="BA108:BD108"/>
    <mergeCell ref="AW108:AZ108"/>
    <mergeCell ref="AS108:AV108"/>
    <mergeCell ref="AG109:AJ109"/>
    <mergeCell ref="AK109:AN109"/>
    <mergeCell ref="AG108:AJ108"/>
    <mergeCell ref="AK108:AN108"/>
    <mergeCell ref="A109:C109"/>
    <mergeCell ref="Y108:AB108"/>
    <mergeCell ref="U108:X108"/>
    <mergeCell ref="D108:P108"/>
    <mergeCell ref="Q108:T108"/>
    <mergeCell ref="A108:C108"/>
    <mergeCell ref="D109:P109"/>
    <mergeCell ref="U109:X109"/>
    <mergeCell ref="Q109:T109"/>
    <mergeCell ref="AC108:AF108"/>
    <mergeCell ref="A117:F117"/>
    <mergeCell ref="A118:V118"/>
    <mergeCell ref="W118:AM118"/>
    <mergeCell ref="AO118:BG118"/>
    <mergeCell ref="A111:BL111"/>
    <mergeCell ref="A112:BL112"/>
    <mergeCell ref="A115:V115"/>
    <mergeCell ref="W115:AM115"/>
    <mergeCell ref="AO115:BG115"/>
    <mergeCell ref="A113:BL113"/>
    <mergeCell ref="A106:C107"/>
    <mergeCell ref="M38:R38"/>
    <mergeCell ref="S38:BL38"/>
    <mergeCell ref="A39:F39"/>
    <mergeCell ref="G39:L39"/>
    <mergeCell ref="M39:R39"/>
    <mergeCell ref="S39:BL39"/>
    <mergeCell ref="U107:X107"/>
    <mergeCell ref="AK107:AN107"/>
    <mergeCell ref="AG107:AJ107"/>
    <mergeCell ref="D106:P107"/>
    <mergeCell ref="BA107:BD107"/>
    <mergeCell ref="AW107:AZ107"/>
    <mergeCell ref="AS107:AV107"/>
    <mergeCell ref="AO107:AR107"/>
    <mergeCell ref="Q106:T107"/>
    <mergeCell ref="BE106:BM107"/>
    <mergeCell ref="AS106:BD106"/>
    <mergeCell ref="U106:AF106"/>
    <mergeCell ref="AC107:AF107"/>
    <mergeCell ref="Y107:AB107"/>
    <mergeCell ref="A81:F81"/>
    <mergeCell ref="M81:Y81"/>
    <mergeCell ref="Z81:AD81"/>
    <mergeCell ref="AE81:AN81"/>
    <mergeCell ref="G81:L81"/>
    <mergeCell ref="A104:BM104"/>
    <mergeCell ref="Z83:AD83"/>
    <mergeCell ref="AE83:AN83"/>
    <mergeCell ref="M83:Y83"/>
    <mergeCell ref="U110:X110"/>
    <mergeCell ref="Y110:AB110"/>
    <mergeCell ref="Q110:T110"/>
    <mergeCell ref="AS109:AV109"/>
    <mergeCell ref="AG106:AR106"/>
    <mergeCell ref="Y109:AB109"/>
    <mergeCell ref="AC109:AF109"/>
    <mergeCell ref="AO109:AR109"/>
    <mergeCell ref="AO108:AR108"/>
    <mergeCell ref="BA110:BD110"/>
    <mergeCell ref="BE110:BM110"/>
    <mergeCell ref="AW109:AZ109"/>
    <mergeCell ref="BA109:BD109"/>
    <mergeCell ref="BE109:BM109"/>
    <mergeCell ref="AO110:AR110"/>
    <mergeCell ref="AS110:AV110"/>
    <mergeCell ref="A110:C110"/>
    <mergeCell ref="AC110:AF110"/>
    <mergeCell ref="AG110:AJ110"/>
    <mergeCell ref="AK110:AN110"/>
    <mergeCell ref="D110:P110"/>
    <mergeCell ref="A46:C46"/>
    <mergeCell ref="AG61:AN61"/>
    <mergeCell ref="G67:L67"/>
    <mergeCell ref="A64:BL64"/>
    <mergeCell ref="Q62:X62"/>
    <mergeCell ref="BB1:BL1"/>
    <mergeCell ref="D42:I43"/>
    <mergeCell ref="D44:I44"/>
    <mergeCell ref="D45:I45"/>
    <mergeCell ref="AC42:AJ43"/>
    <mergeCell ref="A32:S32"/>
    <mergeCell ref="A45:C45"/>
    <mergeCell ref="P45:AB45"/>
    <mergeCell ref="AS44:AZ44"/>
    <mergeCell ref="AC44:AJ44"/>
    <mergeCell ref="AW110:AZ110"/>
    <mergeCell ref="A38:F38"/>
    <mergeCell ref="G38:L38"/>
    <mergeCell ref="J46:O46"/>
    <mergeCell ref="Y55:AF56"/>
    <mergeCell ref="Q55:X56"/>
    <mergeCell ref="A53:BL53"/>
    <mergeCell ref="A51:C51"/>
    <mergeCell ref="D47:I47"/>
    <mergeCell ref="J51:O51"/>
    <mergeCell ref="AO60:AV60"/>
    <mergeCell ref="AC46:AJ46"/>
    <mergeCell ref="AO55:AV56"/>
    <mergeCell ref="AK46:AR46"/>
    <mergeCell ref="AS46:AZ46"/>
    <mergeCell ref="D46:I46"/>
    <mergeCell ref="AG55:AN56"/>
    <mergeCell ref="AC51:AJ51"/>
    <mergeCell ref="AK47:AR47"/>
    <mergeCell ref="AS47:AZ47"/>
    <mergeCell ref="AO61:AV61"/>
    <mergeCell ref="AS51:AZ51"/>
    <mergeCell ref="AK51:AR51"/>
    <mergeCell ref="A61:P61"/>
    <mergeCell ref="Q61:X61"/>
    <mergeCell ref="Y61:AF61"/>
    <mergeCell ref="A57:P57"/>
    <mergeCell ref="A58:P58"/>
    <mergeCell ref="A55:P56"/>
    <mergeCell ref="AO58:AV58"/>
    <mergeCell ref="A23:BK23"/>
    <mergeCell ref="A28:BL28"/>
    <mergeCell ref="A60:P60"/>
    <mergeCell ref="Q60:X60"/>
    <mergeCell ref="Y60:AF60"/>
    <mergeCell ref="A59:P59"/>
    <mergeCell ref="Q57:X57"/>
    <mergeCell ref="Q58:X58"/>
    <mergeCell ref="AO57:AV57"/>
    <mergeCell ref="Y59:AF59"/>
    <mergeCell ref="A26:BL26"/>
    <mergeCell ref="A48:C48"/>
    <mergeCell ref="D48:I48"/>
    <mergeCell ref="J48:O48"/>
    <mergeCell ref="P48:AB48"/>
    <mergeCell ref="AC48:AJ48"/>
    <mergeCell ref="AK48:AR48"/>
    <mergeCell ref="AS48:AZ48"/>
    <mergeCell ref="AC45:AJ45"/>
    <mergeCell ref="AK45:AR45"/>
    <mergeCell ref="A49:C49"/>
    <mergeCell ref="A50:C50"/>
    <mergeCell ref="D49:I49"/>
    <mergeCell ref="D50:I50"/>
    <mergeCell ref="J49:O49"/>
    <mergeCell ref="J50:O50"/>
    <mergeCell ref="P49:AB49"/>
    <mergeCell ref="P50:AB50"/>
    <mergeCell ref="AC49:AJ49"/>
    <mergeCell ref="AK49:AR49"/>
    <mergeCell ref="AS49:AZ49"/>
    <mergeCell ref="AC50:AJ50"/>
    <mergeCell ref="AK50:AR50"/>
    <mergeCell ref="AS50:AZ50"/>
    <mergeCell ref="M87:Y87"/>
    <mergeCell ref="Z87:AD87"/>
    <mergeCell ref="AE87:AN87"/>
    <mergeCell ref="AO87:BC87"/>
    <mergeCell ref="A88:F88"/>
    <mergeCell ref="A89:F89"/>
    <mergeCell ref="G88:L88"/>
    <mergeCell ref="G89:L89"/>
    <mergeCell ref="M88:Y88"/>
    <mergeCell ref="Z88:AD88"/>
    <mergeCell ref="A90:F90"/>
    <mergeCell ref="A91:F91"/>
    <mergeCell ref="A92:F92"/>
    <mergeCell ref="A96:F96"/>
    <mergeCell ref="A97:F97"/>
    <mergeCell ref="A101:F101"/>
    <mergeCell ref="A93:F93"/>
    <mergeCell ref="A94:F94"/>
    <mergeCell ref="A95:F95"/>
    <mergeCell ref="A98:F98"/>
    <mergeCell ref="AE88:AN88"/>
    <mergeCell ref="AO88:BC88"/>
    <mergeCell ref="Z89:AD89"/>
    <mergeCell ref="Z90:AD90"/>
    <mergeCell ref="AE89:AN89"/>
    <mergeCell ref="AE90:AN90"/>
    <mergeCell ref="AO89:BC89"/>
    <mergeCell ref="AO90:BC90"/>
    <mergeCell ref="M89:Y89"/>
    <mergeCell ref="M90:Y90"/>
    <mergeCell ref="G91:L91"/>
    <mergeCell ref="M91:Y91"/>
    <mergeCell ref="Z91:AD91"/>
    <mergeCell ref="AE91:AN91"/>
    <mergeCell ref="AO91:BC91"/>
    <mergeCell ref="G90:L90"/>
    <mergeCell ref="G92:L92"/>
    <mergeCell ref="M92:Y92"/>
    <mergeCell ref="Z92:AD92"/>
    <mergeCell ref="AE92:AN92"/>
    <mergeCell ref="AO92:BC92"/>
    <mergeCell ref="AE95:AN95"/>
    <mergeCell ref="M93:Y93"/>
    <mergeCell ref="G93:L93"/>
    <mergeCell ref="Z93:AD93"/>
    <mergeCell ref="AE93:AN93"/>
    <mergeCell ref="AO93:BC93"/>
    <mergeCell ref="G94:L94"/>
    <mergeCell ref="AO94:BC94"/>
    <mergeCell ref="Z97:AD97"/>
    <mergeCell ref="AE96:AN96"/>
    <mergeCell ref="AO96:BC96"/>
    <mergeCell ref="AE97:AN97"/>
    <mergeCell ref="G95:L95"/>
    <mergeCell ref="M94:Y94"/>
    <mergeCell ref="M95:Y95"/>
    <mergeCell ref="Z94:AD94"/>
    <mergeCell ref="Z95:AD95"/>
    <mergeCell ref="AE94:AN94"/>
    <mergeCell ref="AE100:AN100"/>
    <mergeCell ref="AO98:BC98"/>
    <mergeCell ref="AO99:BC99"/>
    <mergeCell ref="AO100:BC100"/>
    <mergeCell ref="AO95:BC95"/>
    <mergeCell ref="G96:L96"/>
    <mergeCell ref="G97:L97"/>
    <mergeCell ref="M96:Y96"/>
    <mergeCell ref="M97:Y97"/>
    <mergeCell ref="Z96:AD96"/>
    <mergeCell ref="G98:L98"/>
    <mergeCell ref="G99:L99"/>
    <mergeCell ref="G100:L100"/>
    <mergeCell ref="G101:L101"/>
    <mergeCell ref="AO97:BC97"/>
    <mergeCell ref="Z101:AD101"/>
    <mergeCell ref="AE101:AN101"/>
    <mergeCell ref="AO101:BC101"/>
    <mergeCell ref="AE98:AN98"/>
    <mergeCell ref="AE99:AN99"/>
    <mergeCell ref="A21:BL21"/>
    <mergeCell ref="M98:Y98"/>
    <mergeCell ref="M99:Y99"/>
    <mergeCell ref="M100:Y100"/>
    <mergeCell ref="M101:Y101"/>
    <mergeCell ref="Z98:AD98"/>
    <mergeCell ref="Z99:AD99"/>
    <mergeCell ref="Z100:AD100"/>
    <mergeCell ref="A99:F99"/>
    <mergeCell ref="A100:F100"/>
  </mergeCells>
  <conditionalFormatting sqref="G70:L70 G80:L80 G72:L75 G82:L83">
    <cfRule type="cellIs" priority="12" dxfId="21" operator="equal" stopIfTrue="1">
      <formula>$G69</formula>
    </cfRule>
  </conditionalFormatting>
  <conditionalFormatting sqref="G81:L81">
    <cfRule type="cellIs" priority="13" dxfId="21" operator="equal" stopIfTrue="1">
      <formula>$G73</formula>
    </cfRule>
  </conditionalFormatting>
  <conditionalFormatting sqref="G102:L102">
    <cfRule type="cellIs" priority="14" dxfId="21" operator="equal" stopIfTrue="1">
      <formula>$G79</formula>
    </cfRule>
  </conditionalFormatting>
  <conditionalFormatting sqref="G89:G90">
    <cfRule type="cellIs" priority="11" dxfId="21" operator="equal" stopIfTrue="1">
      <formula>$G80</formula>
    </cfRule>
  </conditionalFormatting>
  <conditionalFormatting sqref="G101">
    <cfRule type="cellIs" priority="16" dxfId="21" operator="equal" stopIfTrue="1">
      <formula>$G79</formula>
    </cfRule>
  </conditionalFormatting>
  <conditionalFormatting sqref="G97">
    <cfRule type="cellIs" priority="18" dxfId="21" operator="equal" stopIfTrue="1">
      <formula>$G79</formula>
    </cfRule>
  </conditionalFormatting>
  <conditionalFormatting sqref="G91:G92 G94:G95">
    <cfRule type="cellIs" priority="20" dxfId="21" operator="equal" stopIfTrue="1">
      <formula>$G79</formula>
    </cfRule>
  </conditionalFormatting>
  <conditionalFormatting sqref="G88:L88">
    <cfRule type="cellIs" priority="10" dxfId="21" operator="equal" stopIfTrue="1">
      <formula>$G87</formula>
    </cfRule>
  </conditionalFormatting>
  <conditionalFormatting sqref="G71:L71">
    <cfRule type="cellIs" priority="8" dxfId="21" operator="equal" stopIfTrue="1">
      <formula>$G70</formula>
    </cfRule>
  </conditionalFormatting>
  <conditionalFormatting sqref="G96">
    <cfRule type="cellIs" priority="21" dxfId="21" operator="equal" stopIfTrue="1">
      <formula>$G81</formula>
    </cfRule>
  </conditionalFormatting>
  <conditionalFormatting sqref="G93:L93">
    <cfRule type="cellIs" priority="7" dxfId="21" operator="equal" stopIfTrue="1">
      <formula>$G92</formula>
    </cfRule>
  </conditionalFormatting>
  <conditionalFormatting sqref="G100">
    <cfRule type="cellIs" priority="23" dxfId="21" operator="equal" stopIfTrue="1">
      <formula>$G80</formula>
    </cfRule>
  </conditionalFormatting>
  <conditionalFormatting sqref="G99">
    <cfRule type="cellIs" priority="25" dxfId="21" operator="equal" stopIfTrue="1">
      <formula>$G80</formula>
    </cfRule>
  </conditionalFormatting>
  <conditionalFormatting sqref="G98:L98">
    <cfRule type="cellIs" priority="6" dxfId="21" operator="equal" stopIfTrue="1">
      <formula>$G97</formula>
    </cfRule>
  </conditionalFormatting>
  <conditionalFormatting sqref="G79:L79">
    <cfRule type="cellIs" priority="27" dxfId="21" operator="equal" stopIfTrue="1">
      <formula>$G75</formula>
    </cfRule>
  </conditionalFormatting>
  <conditionalFormatting sqref="G87:L87">
    <cfRule type="cellIs" priority="29" dxfId="21" operator="equal" stopIfTrue="1">
      <formula>$G75</formula>
    </cfRule>
  </conditionalFormatting>
  <conditionalFormatting sqref="G76:G77">
    <cfRule type="cellIs" priority="4" dxfId="21" operator="equal" stopIfTrue="1">
      <formula>$G70</formula>
    </cfRule>
  </conditionalFormatting>
  <conditionalFormatting sqref="G78">
    <cfRule type="cellIs" priority="5" dxfId="21" operator="equal" stopIfTrue="1">
      <formula>$G69</formula>
    </cfRule>
  </conditionalFormatting>
  <conditionalFormatting sqref="G84:L84">
    <cfRule type="cellIs" priority="3" dxfId="21" operator="equal" stopIfTrue="1">
      <formula>$G73</formula>
    </cfRule>
  </conditionalFormatting>
  <conditionalFormatting sqref="G85:L85">
    <cfRule type="cellIs" priority="2" dxfId="21" operator="equal" stopIfTrue="1">
      <formula>$G74</formula>
    </cfRule>
  </conditionalFormatting>
  <conditionalFormatting sqref="G86:L86">
    <cfRule type="cellIs" priority="1" dxfId="21" operator="equal" stopIfTrue="1">
      <formula>$G74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2019-01-18T14:11:55Z</cp:lastPrinted>
  <dcterms:created xsi:type="dcterms:W3CDTF">2016-08-15T09:54:21Z</dcterms:created>
  <dcterms:modified xsi:type="dcterms:W3CDTF">2019-01-28T16:32:05Z</dcterms:modified>
  <cp:category/>
  <cp:version/>
  <cp:contentType/>
  <cp:contentStatus/>
</cp:coreProperties>
</file>